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320" windowHeight="15480" activeTab="0"/>
  </bookViews>
  <sheets>
    <sheet name="CalendarioCompetitivo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<sst xmlns="http://schemas.openxmlformats.org/spreadsheetml/2006/main" count="88" uniqueCount="47">
  <si>
    <t>JN</t>
  </si>
  <si>
    <t>1ª JORNADA</t>
  </si>
  <si>
    <t>3ª JORNADA</t>
  </si>
  <si>
    <t>2ª JORNADA</t>
  </si>
  <si>
    <t>4ª JORNADA</t>
  </si>
  <si>
    <t>5ª JORNADA</t>
  </si>
  <si>
    <t>Equipa</t>
  </si>
  <si>
    <t>RES.</t>
  </si>
  <si>
    <t>EQUIPAS</t>
  </si>
  <si>
    <t xml:space="preserve">SÉRIE A </t>
  </si>
  <si>
    <t xml:space="preserve">SÉRIE B </t>
  </si>
  <si>
    <t xml:space="preserve">SÉRIE C </t>
  </si>
  <si>
    <t>MARÍTIMO "A"</t>
  </si>
  <si>
    <t>MACHICO "A"</t>
  </si>
  <si>
    <t>NACIONAL "A"</t>
  </si>
  <si>
    <t>NACIONAL "B"</t>
  </si>
  <si>
    <t>NACIONAL "C"</t>
  </si>
  <si>
    <t>UNIÃO</t>
  </si>
  <si>
    <t>SANTACRUZENSE</t>
  </si>
  <si>
    <t>MARÍTIMO "B"</t>
  </si>
  <si>
    <t>MACHICO "B"</t>
  </si>
  <si>
    <t>PONTASSOLENSE</t>
  </si>
  <si>
    <t>CAMACHA</t>
  </si>
  <si>
    <t>BARREIRENSE</t>
  </si>
  <si>
    <t>CANIÇAL</t>
  </si>
  <si>
    <t>ESFUMA</t>
  </si>
  <si>
    <t>Hora</t>
  </si>
  <si>
    <t>Campo</t>
  </si>
  <si>
    <t>Tempo de jogo é de 15 minutos</t>
  </si>
  <si>
    <t>Vertente de futebol de 5 com 4 jogadores de campo e 1 guarda redes</t>
  </si>
  <si>
    <t xml:space="preserve">SÉRIE D </t>
  </si>
  <si>
    <t>ANDORINHA "A"</t>
  </si>
  <si>
    <t>ANDORINHA "B"</t>
  </si>
  <si>
    <t>CALENDÁRIO ATRAPALHANÇAS 2017/18       --       3ª CONCENTRAÇÃO</t>
  </si>
  <si>
    <t>RIB. BRAVA "A"</t>
  </si>
  <si>
    <t>RIB. BRAVA "B"</t>
  </si>
  <si>
    <t>ESTREITO</t>
  </si>
  <si>
    <t>1º DE MAIO</t>
  </si>
  <si>
    <t>LICEU</t>
  </si>
  <si>
    <t>JUVENTUDE</t>
  </si>
  <si>
    <t>XAVELHAS</t>
  </si>
  <si>
    <t>MARÍTIMO "C"</t>
  </si>
  <si>
    <t>SUB 9    -----     MARÍTIMO</t>
  </si>
  <si>
    <t>C. Lobos</t>
  </si>
  <si>
    <t>FOLGA</t>
  </si>
  <si>
    <t>CAMPO DE JOGO</t>
  </si>
  <si>
    <t>S. ANTÓNIO RELVADO NATURAL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</si>
</sst>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/d;@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16"/>
      <color indexed="9"/>
      <name val="Tahoma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b/>
      <sz val="14"/>
      <color indexed="8"/>
      <name val="Calibri"/>
      <family val="2"/>
    </font>
    <font>
      <b/>
      <sz val="16"/>
      <color indexed="10"/>
      <name val="Tahoma"/>
      <family val="2"/>
    </font>
    <font>
      <b/>
      <sz val="28"/>
      <color indexed="17"/>
      <name val="Tahoma"/>
      <family val="2"/>
    </font>
    <font>
      <b/>
      <sz val="20"/>
      <color indexed="8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6"/>
      <color rgb="FFFF0000"/>
      <name val="Tahoma"/>
      <family val="2"/>
    </font>
    <font>
      <b/>
      <sz val="28"/>
      <color rgb="FF00B050"/>
      <name val="Tahoma"/>
      <family val="2"/>
    </font>
    <font>
      <b/>
      <sz val="14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/>
      <bottom style="medium"/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 style="medium"/>
      <right>
        <color indexed="63"/>
      </right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>
        <color indexed="63"/>
      </right>
      <top/>
      <bottom style="medium"/>
    </border>
    <border>
      <left style="medium"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4" applyNumberFormat="0" applyAlignment="0" applyProtection="0"/>
    <xf numFmtId="0" fontId="33" fillId="0" borderId="5" applyNumberFormat="0" applyFill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4" fillId="27" borderId="0" applyNumberFormat="0" applyBorder="0" applyAlignment="0" applyProtection="0"/>
    <xf numFmtId="0" fontId="35" fillId="28" borderId="4" applyNumberFormat="0" applyAlignment="0" applyProtection="0"/>
    <xf numFmtId="0" fontId="36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8" fillId="20" borderId="7" applyNumberFormat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43" fontId="0" fillId="0" borderId="0" applyFont="0" applyFill="0" applyBorder="0" applyAlignment="0" applyProtection="0"/>
  </cellStyleXfs>
  <cellXfs count="251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4" xfId="0" applyBorder="1" applyAlignment="1">
      <alignment vertical="center"/>
    </xf>
    <xf numFmtId="0" fontId="0" fillId="0" borderId="10" xfId="0" applyBorder="1" applyAlignment="1">
      <alignment vertic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vertical="center"/>
    </xf>
    <xf numFmtId="0" fontId="45" fillId="34" borderId="0" xfId="0" applyFont="1" applyFill="1" applyAlignment="1">
      <alignment horizontal="center" vertical="center"/>
    </xf>
    <xf numFmtId="0" fontId="45" fillId="35" borderId="0" xfId="0" applyFont="1" applyFill="1" applyAlignment="1">
      <alignment horizontal="center" vertical="center"/>
    </xf>
    <xf numFmtId="0" fontId="45" fillId="36" borderId="0" xfId="0" applyFont="1" applyFill="1" applyAlignment="1">
      <alignment horizontal="center" vertical="center"/>
    </xf>
    <xf numFmtId="0" fontId="43" fillId="36" borderId="15" xfId="0" applyFont="1" applyFill="1" applyBorder="1" applyAlignment="1">
      <alignment horizontal="center" vertical="center"/>
    </xf>
    <xf numFmtId="0" fontId="43" fillId="36" borderId="16" xfId="0" applyFont="1" applyFill="1" applyBorder="1" applyAlignment="1">
      <alignment horizontal="center" vertical="center"/>
    </xf>
    <xf numFmtId="0" fontId="43" fillId="36" borderId="17" xfId="0" applyFont="1" applyFill="1" applyBorder="1" applyAlignment="1">
      <alignment horizontal="center" vertical="center"/>
    </xf>
    <xf numFmtId="0" fontId="43" fillId="34" borderId="15" xfId="0" applyFont="1" applyFill="1" applyBorder="1" applyAlignment="1">
      <alignment horizontal="center" vertical="center"/>
    </xf>
    <xf numFmtId="0" fontId="43" fillId="34" borderId="16" xfId="0" applyFont="1" applyFill="1" applyBorder="1" applyAlignment="1">
      <alignment horizontal="center" vertical="center"/>
    </xf>
    <xf numFmtId="0" fontId="43" fillId="34" borderId="17" xfId="0" applyFont="1" applyFill="1" applyBorder="1" applyAlignment="1">
      <alignment horizontal="center" vertical="center"/>
    </xf>
    <xf numFmtId="0" fontId="43" fillId="35" borderId="15" xfId="0" applyFont="1" applyFill="1" applyBorder="1" applyAlignment="1">
      <alignment horizontal="center" vertical="center"/>
    </xf>
    <xf numFmtId="0" fontId="43" fillId="35" borderId="16" xfId="0" applyFont="1" applyFill="1" applyBorder="1" applyAlignment="1">
      <alignment horizontal="center" vertical="center"/>
    </xf>
    <xf numFmtId="0" fontId="43" fillId="35" borderId="17" xfId="0" applyFont="1" applyFill="1" applyBorder="1" applyAlignment="1">
      <alignment horizontal="center" vertical="center"/>
    </xf>
    <xf numFmtId="0" fontId="42" fillId="34" borderId="14" xfId="0" applyFont="1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0" fillId="34" borderId="14" xfId="0" applyFill="1" applyBorder="1" applyAlignment="1">
      <alignment vertical="center"/>
    </xf>
    <xf numFmtId="0" fontId="44" fillId="34" borderId="0" xfId="0" applyFont="1" applyFill="1" applyBorder="1" applyAlignment="1">
      <alignment horizontal="center" vertical="center"/>
    </xf>
    <xf numFmtId="0" fontId="44" fillId="34" borderId="12" xfId="0" applyFont="1" applyFill="1" applyBorder="1" applyAlignment="1">
      <alignment horizontal="center" vertical="center"/>
    </xf>
    <xf numFmtId="0" fontId="42" fillId="34" borderId="18" xfId="0" applyFont="1" applyFill="1" applyBorder="1" applyAlignment="1">
      <alignment horizontal="center" vertical="center"/>
    </xf>
    <xf numFmtId="0" fontId="0" fillId="34" borderId="18" xfId="0" applyFill="1" applyBorder="1" applyAlignment="1">
      <alignment horizontal="center" vertical="center"/>
    </xf>
    <xf numFmtId="0" fontId="0" fillId="34" borderId="18" xfId="0" applyFill="1" applyBorder="1" applyAlignment="1">
      <alignment vertical="center"/>
    </xf>
    <xf numFmtId="0" fontId="44" fillId="34" borderId="16" xfId="0" applyFont="1" applyFill="1" applyBorder="1" applyAlignment="1">
      <alignment horizontal="center" vertical="center"/>
    </xf>
    <xf numFmtId="0" fontId="44" fillId="34" borderId="17" xfId="0" applyFont="1" applyFill="1" applyBorder="1" applyAlignment="1">
      <alignment horizontal="center" vertical="center"/>
    </xf>
    <xf numFmtId="0" fontId="42" fillId="35" borderId="18" xfId="0" applyFont="1" applyFill="1" applyBorder="1" applyAlignment="1">
      <alignment horizontal="center" vertical="center"/>
    </xf>
    <xf numFmtId="0" fontId="0" fillId="35" borderId="18" xfId="0" applyFill="1" applyBorder="1" applyAlignment="1">
      <alignment horizontal="center" vertical="center"/>
    </xf>
    <xf numFmtId="0" fontId="0" fillId="35" borderId="18" xfId="0" applyFill="1" applyBorder="1" applyAlignment="1">
      <alignment vertical="center"/>
    </xf>
    <xf numFmtId="0" fontId="44" fillId="35" borderId="16" xfId="0" applyFont="1" applyFill="1" applyBorder="1" applyAlignment="1">
      <alignment horizontal="center" vertical="center"/>
    </xf>
    <xf numFmtId="0" fontId="44" fillId="35" borderId="17" xfId="0" applyFont="1" applyFill="1" applyBorder="1" applyAlignment="1">
      <alignment horizontal="center" vertical="center"/>
    </xf>
    <xf numFmtId="0" fontId="42" fillId="35" borderId="14" xfId="0" applyFont="1" applyFill="1" applyBorder="1" applyAlignment="1">
      <alignment horizontal="center" vertical="center"/>
    </xf>
    <xf numFmtId="0" fontId="0" fillId="35" borderId="14" xfId="0" applyFill="1" applyBorder="1" applyAlignment="1">
      <alignment horizontal="center" vertical="center"/>
    </xf>
    <xf numFmtId="0" fontId="0" fillId="35" borderId="14" xfId="0" applyFill="1" applyBorder="1" applyAlignment="1">
      <alignment vertical="center"/>
    </xf>
    <xf numFmtId="0" fontId="44" fillId="35" borderId="0" xfId="0" applyFont="1" applyFill="1" applyBorder="1" applyAlignment="1">
      <alignment horizontal="center" vertical="center"/>
    </xf>
    <xf numFmtId="0" fontId="44" fillId="35" borderId="12" xfId="0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43" fillId="36" borderId="18" xfId="0" applyFont="1" applyFill="1" applyBorder="1" applyAlignment="1">
      <alignment horizontal="center" vertical="center"/>
    </xf>
    <xf numFmtId="0" fontId="43" fillId="34" borderId="18" xfId="0" applyFont="1" applyFill="1" applyBorder="1" applyAlignment="1">
      <alignment horizontal="center" vertical="center"/>
    </xf>
    <xf numFmtId="0" fontId="43" fillId="35" borderId="18" xfId="0" applyFont="1" applyFill="1" applyBorder="1" applyAlignment="1">
      <alignment horizontal="center" vertical="center"/>
    </xf>
    <xf numFmtId="164" fontId="3" fillId="37" borderId="0" xfId="0" applyNumberFormat="1" applyFont="1" applyFill="1" applyBorder="1" applyAlignment="1">
      <alignment horizontal="center"/>
    </xf>
    <xf numFmtId="0" fontId="22" fillId="38" borderId="0" xfId="0" applyFont="1" applyFill="1" applyAlignment="1">
      <alignment horizontal="center" vertical="center"/>
    </xf>
    <xf numFmtId="0" fontId="23" fillId="38" borderId="15" xfId="0" applyFont="1" applyFill="1" applyBorder="1" applyAlignment="1">
      <alignment horizontal="center" vertical="center"/>
    </xf>
    <xf numFmtId="0" fontId="23" fillId="38" borderId="18" xfId="0" applyFont="1" applyFill="1" applyBorder="1" applyAlignment="1">
      <alignment horizontal="center" vertical="center"/>
    </xf>
    <xf numFmtId="0" fontId="23" fillId="38" borderId="16" xfId="0" applyFont="1" applyFill="1" applyBorder="1" applyAlignment="1">
      <alignment horizontal="center" vertical="center"/>
    </xf>
    <xf numFmtId="0" fontId="23" fillId="38" borderId="17" xfId="0" applyFont="1" applyFill="1" applyBorder="1" applyAlignment="1">
      <alignment horizontal="center" vertical="center"/>
    </xf>
    <xf numFmtId="0" fontId="42" fillId="36" borderId="18" xfId="0" applyFont="1" applyFill="1" applyBorder="1" applyAlignment="1">
      <alignment horizontal="center" vertical="center"/>
    </xf>
    <xf numFmtId="0" fontId="42" fillId="36" borderId="14" xfId="0" applyFont="1" applyFill="1" applyBorder="1" applyAlignment="1">
      <alignment horizontal="center" vertical="center"/>
    </xf>
    <xf numFmtId="0" fontId="0" fillId="36" borderId="14" xfId="0" applyFill="1" applyBorder="1" applyAlignment="1">
      <alignment horizontal="center" vertical="center"/>
    </xf>
    <xf numFmtId="0" fontId="0" fillId="36" borderId="14" xfId="0" applyFill="1" applyBorder="1" applyAlignment="1">
      <alignment vertical="center"/>
    </xf>
    <xf numFmtId="0" fontId="44" fillId="36" borderId="0" xfId="0" applyFont="1" applyFill="1" applyBorder="1" applyAlignment="1">
      <alignment horizontal="center" vertical="center"/>
    </xf>
    <xf numFmtId="0" fontId="42" fillId="36" borderId="14" xfId="0" applyFont="1" applyFill="1" applyBorder="1" applyAlignment="1">
      <alignment vertical="center"/>
    </xf>
    <xf numFmtId="0" fontId="44" fillId="36" borderId="12" xfId="0" applyFont="1" applyFill="1" applyBorder="1" applyAlignment="1">
      <alignment horizontal="center" vertical="center"/>
    </xf>
    <xf numFmtId="0" fontId="42" fillId="38" borderId="18" xfId="0" applyFont="1" applyFill="1" applyBorder="1" applyAlignment="1">
      <alignment horizontal="center" vertical="center"/>
    </xf>
    <xf numFmtId="0" fontId="0" fillId="38" borderId="18" xfId="0" applyFill="1" applyBorder="1" applyAlignment="1">
      <alignment horizontal="center" vertical="center"/>
    </xf>
    <xf numFmtId="0" fontId="0" fillId="38" borderId="18" xfId="0" applyFill="1" applyBorder="1" applyAlignment="1">
      <alignment vertical="center"/>
    </xf>
    <xf numFmtId="0" fontId="44" fillId="38" borderId="16" xfId="0" applyFont="1" applyFill="1" applyBorder="1" applyAlignment="1">
      <alignment horizontal="center" vertical="center"/>
    </xf>
    <xf numFmtId="0" fontId="42" fillId="38" borderId="18" xfId="0" applyFont="1" applyFill="1" applyBorder="1" applyAlignment="1">
      <alignment vertical="center"/>
    </xf>
    <xf numFmtId="0" fontId="44" fillId="38" borderId="17" xfId="0" applyFont="1" applyFill="1" applyBorder="1" applyAlignment="1">
      <alignment horizontal="center" vertical="center"/>
    </xf>
    <xf numFmtId="0" fontId="42" fillId="38" borderId="14" xfId="0" applyFont="1" applyFill="1" applyBorder="1" applyAlignment="1">
      <alignment horizontal="center" vertical="center"/>
    </xf>
    <xf numFmtId="0" fontId="0" fillId="38" borderId="14" xfId="0" applyFill="1" applyBorder="1" applyAlignment="1">
      <alignment horizontal="center" vertical="center"/>
    </xf>
    <xf numFmtId="0" fontId="0" fillId="38" borderId="14" xfId="0" applyFill="1" applyBorder="1" applyAlignment="1">
      <alignment vertical="center"/>
    </xf>
    <xf numFmtId="0" fontId="44" fillId="38" borderId="0" xfId="0" applyFont="1" applyFill="1" applyBorder="1" applyAlignment="1">
      <alignment horizontal="center" vertical="center"/>
    </xf>
    <xf numFmtId="0" fontId="42" fillId="38" borderId="14" xfId="0" applyFont="1" applyFill="1" applyBorder="1" applyAlignment="1">
      <alignment vertical="center"/>
    </xf>
    <xf numFmtId="0" fontId="44" fillId="38" borderId="12" xfId="0" applyFont="1" applyFill="1" applyBorder="1" applyAlignment="1">
      <alignment horizontal="center" vertical="center"/>
    </xf>
    <xf numFmtId="0" fontId="0" fillId="37" borderId="15" xfId="0" applyFill="1" applyBorder="1" applyAlignment="1">
      <alignment horizontal="center" vertical="center"/>
    </xf>
    <xf numFmtId="20" fontId="0" fillId="37" borderId="14" xfId="0" applyNumberFormat="1" applyFill="1" applyBorder="1" applyAlignment="1">
      <alignment horizontal="center" vertical="center"/>
    </xf>
    <xf numFmtId="0" fontId="0" fillId="37" borderId="15" xfId="0" applyFill="1" applyBorder="1" applyAlignment="1">
      <alignment vertical="center"/>
    </xf>
    <xf numFmtId="0" fontId="44" fillId="37" borderId="19" xfId="0" applyFont="1" applyFill="1" applyBorder="1" applyAlignment="1">
      <alignment horizontal="center" vertical="center"/>
    </xf>
    <xf numFmtId="0" fontId="0" fillId="37" borderId="14" xfId="0" applyFill="1" applyBorder="1" applyAlignment="1">
      <alignment horizontal="center" vertical="center"/>
    </xf>
    <xf numFmtId="20" fontId="0" fillId="37" borderId="15" xfId="0" applyNumberFormat="1" applyFill="1" applyBorder="1" applyAlignment="1">
      <alignment horizontal="center" vertical="center"/>
    </xf>
    <xf numFmtId="0" fontId="0" fillId="37" borderId="14" xfId="0" applyFill="1" applyBorder="1" applyAlignment="1">
      <alignment vertical="center"/>
    </xf>
    <xf numFmtId="0" fontId="44" fillId="37" borderId="0" xfId="0" applyFont="1" applyFill="1" applyBorder="1" applyAlignment="1">
      <alignment horizontal="center" vertical="center"/>
    </xf>
    <xf numFmtId="0" fontId="44" fillId="37" borderId="14" xfId="0" applyFont="1" applyFill="1" applyBorder="1" applyAlignment="1">
      <alignment horizontal="center" vertical="center"/>
    </xf>
    <xf numFmtId="0" fontId="0" fillId="37" borderId="20" xfId="0" applyFill="1" applyBorder="1" applyAlignment="1">
      <alignment horizontal="center" vertical="center"/>
    </xf>
    <xf numFmtId="0" fontId="0" fillId="37" borderId="21" xfId="0" applyFill="1" applyBorder="1" applyAlignment="1">
      <alignment vertical="center"/>
    </xf>
    <xf numFmtId="0" fontId="44" fillId="37" borderId="21" xfId="0" applyFont="1" applyFill="1" applyBorder="1" applyAlignment="1">
      <alignment horizontal="center" vertical="center"/>
    </xf>
    <xf numFmtId="0" fontId="0" fillId="37" borderId="22" xfId="0" applyFill="1" applyBorder="1" applyAlignment="1">
      <alignment horizontal="center" vertical="center"/>
    </xf>
    <xf numFmtId="0" fontId="0" fillId="37" borderId="12" xfId="0" applyFill="1" applyBorder="1" applyAlignment="1">
      <alignment vertical="center"/>
    </xf>
    <xf numFmtId="0" fontId="44" fillId="37" borderId="12" xfId="0" applyFont="1" applyFill="1" applyBorder="1" applyAlignment="1">
      <alignment horizontal="center" vertical="center"/>
    </xf>
    <xf numFmtId="20" fontId="0" fillId="37" borderId="10" xfId="0" applyNumberFormat="1" applyFill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0" fillId="37" borderId="0" xfId="0" applyFill="1" applyBorder="1" applyAlignment="1">
      <alignment horizontal="center" vertical="center"/>
    </xf>
    <xf numFmtId="0" fontId="0" fillId="37" borderId="0" xfId="0" applyFill="1" applyBorder="1" applyAlignment="1">
      <alignment vertical="center"/>
    </xf>
    <xf numFmtId="0" fontId="42" fillId="37" borderId="0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37" borderId="10" xfId="0" applyFill="1" applyBorder="1" applyAlignment="1">
      <alignment horizontal="center" vertical="center"/>
    </xf>
    <xf numFmtId="0" fontId="0" fillId="37" borderId="23" xfId="0" applyFill="1" applyBorder="1" applyAlignment="1">
      <alignment horizontal="center" vertical="center"/>
    </xf>
    <xf numFmtId="0" fontId="0" fillId="37" borderId="13" xfId="0" applyFill="1" applyBorder="1" applyAlignment="1">
      <alignment vertical="center"/>
    </xf>
    <xf numFmtId="0" fontId="44" fillId="37" borderId="11" xfId="0" applyFont="1" applyFill="1" applyBorder="1" applyAlignment="1">
      <alignment horizontal="center" vertical="center"/>
    </xf>
    <xf numFmtId="0" fontId="0" fillId="37" borderId="10" xfId="0" applyFill="1" applyBorder="1" applyAlignment="1">
      <alignment vertical="center"/>
    </xf>
    <xf numFmtId="0" fontId="44" fillId="37" borderId="13" xfId="0" applyFont="1" applyFill="1" applyBorder="1" applyAlignment="1">
      <alignment horizontal="center" vertical="center"/>
    </xf>
    <xf numFmtId="0" fontId="0" fillId="37" borderId="10" xfId="0" applyFont="1" applyFill="1" applyBorder="1" applyAlignment="1">
      <alignment vertical="center"/>
    </xf>
    <xf numFmtId="0" fontId="0" fillId="34" borderId="15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35" borderId="15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0" fillId="37" borderId="12" xfId="0" applyFont="1" applyFill="1" applyBorder="1" applyAlignment="1">
      <alignment vertical="center"/>
    </xf>
    <xf numFmtId="0" fontId="0" fillId="37" borderId="21" xfId="0" applyFont="1" applyFill="1" applyBorder="1" applyAlignment="1">
      <alignment vertical="center"/>
    </xf>
    <xf numFmtId="0" fontId="42" fillId="2" borderId="15" xfId="0" applyFont="1" applyFill="1" applyBorder="1" applyAlignment="1">
      <alignment horizontal="center" vertical="center"/>
    </xf>
    <xf numFmtId="0" fontId="42" fillId="2" borderId="20" xfId="0" applyFont="1" applyFill="1" applyBorder="1" applyAlignment="1">
      <alignment horizontal="center" vertical="center"/>
    </xf>
    <xf numFmtId="20" fontId="42" fillId="2" borderId="15" xfId="0" applyNumberFormat="1" applyFont="1" applyFill="1" applyBorder="1" applyAlignment="1">
      <alignment horizontal="center" vertical="center"/>
    </xf>
    <xf numFmtId="0" fontId="42" fillId="2" borderId="21" xfId="0" applyFont="1" applyFill="1" applyBorder="1" applyAlignment="1">
      <alignment vertical="center"/>
    </xf>
    <xf numFmtId="0" fontId="44" fillId="2" borderId="19" xfId="0" applyFont="1" applyFill="1" applyBorder="1" applyAlignment="1">
      <alignment horizontal="center" vertical="center"/>
    </xf>
    <xf numFmtId="0" fontId="42" fillId="2" borderId="15" xfId="0" applyFont="1" applyFill="1" applyBorder="1" applyAlignment="1">
      <alignment vertical="center"/>
    </xf>
    <xf numFmtId="0" fontId="44" fillId="2" borderId="15" xfId="0" applyFont="1" applyFill="1" applyBorder="1" applyAlignment="1">
      <alignment horizontal="center" vertical="center"/>
    </xf>
    <xf numFmtId="0" fontId="42" fillId="2" borderId="14" xfId="0" applyFont="1" applyFill="1" applyBorder="1" applyAlignment="1">
      <alignment horizontal="center" vertical="center"/>
    </xf>
    <xf numFmtId="0" fontId="42" fillId="2" borderId="22" xfId="0" applyFont="1" applyFill="1" applyBorder="1" applyAlignment="1">
      <alignment horizontal="center" vertical="center"/>
    </xf>
    <xf numFmtId="20" fontId="42" fillId="2" borderId="10" xfId="0" applyNumberFormat="1" applyFont="1" applyFill="1" applyBorder="1" applyAlignment="1">
      <alignment horizontal="center" vertical="center"/>
    </xf>
    <xf numFmtId="0" fontId="42" fillId="2" borderId="12" xfId="0" applyFont="1" applyFill="1" applyBorder="1" applyAlignment="1">
      <alignment vertical="center"/>
    </xf>
    <xf numFmtId="0" fontId="44" fillId="2" borderId="0" xfId="0" applyFont="1" applyFill="1" applyBorder="1" applyAlignment="1">
      <alignment horizontal="center" vertical="center"/>
    </xf>
    <xf numFmtId="0" fontId="42" fillId="2" borderId="14" xfId="0" applyFont="1" applyFill="1" applyBorder="1" applyAlignment="1">
      <alignment vertical="center"/>
    </xf>
    <xf numFmtId="0" fontId="44" fillId="2" borderId="14" xfId="0" applyFont="1" applyFill="1" applyBorder="1" applyAlignment="1">
      <alignment horizontal="center" vertical="center"/>
    </xf>
    <xf numFmtId="20" fontId="42" fillId="2" borderId="14" xfId="0" applyNumberFormat="1" applyFont="1" applyFill="1" applyBorder="1" applyAlignment="1">
      <alignment horizontal="center" vertical="center"/>
    </xf>
    <xf numFmtId="0" fontId="44" fillId="2" borderId="12" xfId="0" applyFont="1" applyFill="1" applyBorder="1" applyAlignment="1">
      <alignment horizontal="center" vertical="center"/>
    </xf>
    <xf numFmtId="0" fontId="44" fillId="2" borderId="21" xfId="0" applyFont="1" applyFill="1" applyBorder="1" applyAlignment="1">
      <alignment horizontal="center" vertical="center"/>
    </xf>
    <xf numFmtId="0" fontId="42" fillId="2" borderId="23" xfId="0" applyFont="1" applyFill="1" applyBorder="1" applyAlignment="1">
      <alignment horizontal="center" vertical="center"/>
    </xf>
    <xf numFmtId="0" fontId="42" fillId="2" borderId="13" xfId="0" applyFont="1" applyFill="1" applyBorder="1" applyAlignment="1">
      <alignment vertical="center"/>
    </xf>
    <xf numFmtId="0" fontId="44" fillId="2" borderId="11" xfId="0" applyFont="1" applyFill="1" applyBorder="1" applyAlignment="1">
      <alignment horizontal="center" vertical="center"/>
    </xf>
    <xf numFmtId="0" fontId="42" fillId="2" borderId="10" xfId="0" applyFont="1" applyFill="1" applyBorder="1" applyAlignment="1">
      <alignment vertical="center"/>
    </xf>
    <xf numFmtId="0" fontId="44" fillId="2" borderId="13" xfId="0" applyFont="1" applyFill="1" applyBorder="1" applyAlignment="1">
      <alignment horizontal="center" vertical="center"/>
    </xf>
    <xf numFmtId="0" fontId="42" fillId="2" borderId="10" xfId="0" applyFont="1" applyFill="1" applyBorder="1" applyAlignment="1">
      <alignment horizontal="center" vertical="center"/>
    </xf>
    <xf numFmtId="0" fontId="42" fillId="7" borderId="15" xfId="0" applyFont="1" applyFill="1" applyBorder="1" applyAlignment="1">
      <alignment horizontal="center" vertical="center"/>
    </xf>
    <xf numFmtId="0" fontId="42" fillId="7" borderId="20" xfId="0" applyFont="1" applyFill="1" applyBorder="1" applyAlignment="1">
      <alignment horizontal="center" vertical="center"/>
    </xf>
    <xf numFmtId="20" fontId="42" fillId="7" borderId="15" xfId="0" applyNumberFormat="1" applyFont="1" applyFill="1" applyBorder="1" applyAlignment="1">
      <alignment horizontal="center" vertical="center"/>
    </xf>
    <xf numFmtId="0" fontId="42" fillId="7" borderId="21" xfId="0" applyFont="1" applyFill="1" applyBorder="1" applyAlignment="1">
      <alignment vertical="center"/>
    </xf>
    <xf numFmtId="0" fontId="44" fillId="7" borderId="19" xfId="0" applyFont="1" applyFill="1" applyBorder="1" applyAlignment="1">
      <alignment horizontal="center" vertical="center"/>
    </xf>
    <xf numFmtId="0" fontId="42" fillId="7" borderId="15" xfId="0" applyFont="1" applyFill="1" applyBorder="1" applyAlignment="1">
      <alignment vertical="center"/>
    </xf>
    <xf numFmtId="0" fontId="44" fillId="7" borderId="15" xfId="0" applyFont="1" applyFill="1" applyBorder="1" applyAlignment="1">
      <alignment horizontal="center" vertical="center"/>
    </xf>
    <xf numFmtId="0" fontId="44" fillId="7" borderId="0" xfId="0" applyFont="1" applyFill="1" applyBorder="1" applyAlignment="1">
      <alignment horizontal="center" vertical="center"/>
    </xf>
    <xf numFmtId="0" fontId="44" fillId="7" borderId="14" xfId="0" applyFont="1" applyFill="1" applyBorder="1" applyAlignment="1">
      <alignment horizontal="center" vertical="center"/>
    </xf>
    <xf numFmtId="0" fontId="42" fillId="7" borderId="14" xfId="0" applyFont="1" applyFill="1" applyBorder="1" applyAlignment="1">
      <alignment horizontal="center" vertical="center"/>
    </xf>
    <xf numFmtId="0" fontId="42" fillId="7" borderId="22" xfId="0" applyFont="1" applyFill="1" applyBorder="1" applyAlignment="1">
      <alignment horizontal="center" vertical="center"/>
    </xf>
    <xf numFmtId="20" fontId="42" fillId="7" borderId="10" xfId="0" applyNumberFormat="1" applyFont="1" applyFill="1" applyBorder="1" applyAlignment="1">
      <alignment horizontal="center" vertical="center"/>
    </xf>
    <xf numFmtId="0" fontId="42" fillId="7" borderId="12" xfId="0" applyFont="1" applyFill="1" applyBorder="1" applyAlignment="1">
      <alignment vertical="center"/>
    </xf>
    <xf numFmtId="0" fontId="42" fillId="7" borderId="14" xfId="0" applyFont="1" applyFill="1" applyBorder="1" applyAlignment="1">
      <alignment vertical="center"/>
    </xf>
    <xf numFmtId="0" fontId="44" fillId="7" borderId="12" xfId="0" applyFont="1" applyFill="1" applyBorder="1" applyAlignment="1">
      <alignment horizontal="center" vertical="center"/>
    </xf>
    <xf numFmtId="20" fontId="42" fillId="7" borderId="14" xfId="0" applyNumberFormat="1" applyFont="1" applyFill="1" applyBorder="1" applyAlignment="1">
      <alignment horizontal="center" vertical="center"/>
    </xf>
    <xf numFmtId="0" fontId="44" fillId="7" borderId="21" xfId="0" applyFont="1" applyFill="1" applyBorder="1" applyAlignment="1">
      <alignment horizontal="center" vertical="center"/>
    </xf>
    <xf numFmtId="0" fontId="44" fillId="7" borderId="11" xfId="0" applyFont="1" applyFill="1" applyBorder="1" applyAlignment="1">
      <alignment horizontal="center" vertical="center"/>
    </xf>
    <xf numFmtId="0" fontId="44" fillId="7" borderId="13" xfId="0" applyFont="1" applyFill="1" applyBorder="1" applyAlignment="1">
      <alignment horizontal="center" vertical="center"/>
    </xf>
    <xf numFmtId="0" fontId="42" fillId="7" borderId="10" xfId="0" applyFont="1" applyFill="1" applyBorder="1" applyAlignment="1">
      <alignment horizontal="center" vertical="center"/>
    </xf>
    <xf numFmtId="0" fontId="42" fillId="7" borderId="23" xfId="0" applyFont="1" applyFill="1" applyBorder="1" applyAlignment="1">
      <alignment horizontal="center" vertical="center"/>
    </xf>
    <xf numFmtId="0" fontId="42" fillId="7" borderId="13" xfId="0" applyFont="1" applyFill="1" applyBorder="1" applyAlignment="1">
      <alignment vertical="center"/>
    </xf>
    <xf numFmtId="0" fontId="42" fillId="7" borderId="10" xfId="0" applyFont="1" applyFill="1" applyBorder="1" applyAlignment="1">
      <alignment vertical="center"/>
    </xf>
    <xf numFmtId="0" fontId="44" fillId="10" borderId="19" xfId="0" applyFont="1" applyFill="1" applyBorder="1" applyAlignment="1">
      <alignment horizontal="center" vertical="center"/>
    </xf>
    <xf numFmtId="0" fontId="44" fillId="10" borderId="15" xfId="0" applyFont="1" applyFill="1" applyBorder="1" applyAlignment="1">
      <alignment horizontal="center" vertical="center"/>
    </xf>
    <xf numFmtId="0" fontId="42" fillId="10" borderId="15" xfId="0" applyFont="1" applyFill="1" applyBorder="1" applyAlignment="1">
      <alignment horizontal="center" vertical="center"/>
    </xf>
    <xf numFmtId="0" fontId="42" fillId="10" borderId="20" xfId="0" applyFont="1" applyFill="1" applyBorder="1" applyAlignment="1">
      <alignment horizontal="center" vertical="center"/>
    </xf>
    <xf numFmtId="20" fontId="42" fillId="10" borderId="15" xfId="0" applyNumberFormat="1" applyFont="1" applyFill="1" applyBorder="1" applyAlignment="1">
      <alignment horizontal="center" vertical="center"/>
    </xf>
    <xf numFmtId="0" fontId="42" fillId="10" borderId="21" xfId="0" applyFont="1" applyFill="1" applyBorder="1" applyAlignment="1">
      <alignment vertical="center"/>
    </xf>
    <xf numFmtId="0" fontId="42" fillId="10" borderId="15" xfId="0" applyFont="1" applyFill="1" applyBorder="1" applyAlignment="1">
      <alignment vertical="center"/>
    </xf>
    <xf numFmtId="0" fontId="44" fillId="10" borderId="0" xfId="0" applyFont="1" applyFill="1" applyBorder="1" applyAlignment="1">
      <alignment horizontal="center" vertical="center"/>
    </xf>
    <xf numFmtId="0" fontId="44" fillId="10" borderId="14" xfId="0" applyFont="1" applyFill="1" applyBorder="1" applyAlignment="1">
      <alignment horizontal="center" vertical="center"/>
    </xf>
    <xf numFmtId="0" fontId="42" fillId="10" borderId="14" xfId="0" applyFont="1" applyFill="1" applyBorder="1" applyAlignment="1">
      <alignment horizontal="center" vertical="center"/>
    </xf>
    <xf numFmtId="0" fontId="42" fillId="10" borderId="22" xfId="0" applyFont="1" applyFill="1" applyBorder="1" applyAlignment="1">
      <alignment horizontal="center" vertical="center"/>
    </xf>
    <xf numFmtId="0" fontId="42" fillId="10" borderId="12" xfId="0" applyFont="1" applyFill="1" applyBorder="1" applyAlignment="1">
      <alignment vertical="center"/>
    </xf>
    <xf numFmtId="0" fontId="42" fillId="10" borderId="14" xfId="0" applyFont="1" applyFill="1" applyBorder="1" applyAlignment="1">
      <alignment vertical="center"/>
    </xf>
    <xf numFmtId="0" fontId="44" fillId="10" borderId="12" xfId="0" applyFont="1" applyFill="1" applyBorder="1" applyAlignment="1">
      <alignment horizontal="center" vertical="center"/>
    </xf>
    <xf numFmtId="20" fontId="42" fillId="10" borderId="14" xfId="0" applyNumberFormat="1" applyFont="1" applyFill="1" applyBorder="1" applyAlignment="1">
      <alignment horizontal="center" vertical="center"/>
    </xf>
    <xf numFmtId="0" fontId="44" fillId="10" borderId="21" xfId="0" applyFont="1" applyFill="1" applyBorder="1" applyAlignment="1">
      <alignment horizontal="center" vertical="center"/>
    </xf>
    <xf numFmtId="0" fontId="44" fillId="39" borderId="19" xfId="0" applyFont="1" applyFill="1" applyBorder="1" applyAlignment="1">
      <alignment horizontal="center" vertical="center"/>
    </xf>
    <xf numFmtId="0" fontId="44" fillId="39" borderId="15" xfId="0" applyFont="1" applyFill="1" applyBorder="1" applyAlignment="1">
      <alignment horizontal="center" vertical="center"/>
    </xf>
    <xf numFmtId="0" fontId="42" fillId="39" borderId="15" xfId="0" applyFont="1" applyFill="1" applyBorder="1" applyAlignment="1">
      <alignment horizontal="center" vertical="center"/>
    </xf>
    <xf numFmtId="0" fontId="42" fillId="39" borderId="20" xfId="0" applyFont="1" applyFill="1" applyBorder="1" applyAlignment="1">
      <alignment horizontal="center" vertical="center"/>
    </xf>
    <xf numFmtId="20" fontId="42" fillId="39" borderId="15" xfId="0" applyNumberFormat="1" applyFont="1" applyFill="1" applyBorder="1" applyAlignment="1">
      <alignment horizontal="center" vertical="center"/>
    </xf>
    <xf numFmtId="0" fontId="42" fillId="39" borderId="21" xfId="0" applyFont="1" applyFill="1" applyBorder="1" applyAlignment="1">
      <alignment vertical="center"/>
    </xf>
    <xf numFmtId="0" fontId="42" fillId="39" borderId="15" xfId="0" applyFont="1" applyFill="1" applyBorder="1" applyAlignment="1">
      <alignment vertical="center"/>
    </xf>
    <xf numFmtId="0" fontId="42" fillId="39" borderId="14" xfId="0" applyFont="1" applyFill="1" applyBorder="1" applyAlignment="1">
      <alignment horizontal="center" vertical="center"/>
    </xf>
    <xf numFmtId="0" fontId="42" fillId="39" borderId="22" xfId="0" applyFont="1" applyFill="1" applyBorder="1" applyAlignment="1">
      <alignment horizontal="center" vertical="center"/>
    </xf>
    <xf numFmtId="20" fontId="42" fillId="39" borderId="10" xfId="0" applyNumberFormat="1" applyFont="1" applyFill="1" applyBorder="1" applyAlignment="1">
      <alignment horizontal="center" vertical="center"/>
    </xf>
    <xf numFmtId="0" fontId="42" fillId="39" borderId="12" xfId="0" applyFont="1" applyFill="1" applyBorder="1" applyAlignment="1">
      <alignment vertical="center"/>
    </xf>
    <xf numFmtId="0" fontId="44" fillId="39" borderId="0" xfId="0" applyFont="1" applyFill="1" applyBorder="1" applyAlignment="1">
      <alignment horizontal="center" vertical="center"/>
    </xf>
    <xf numFmtId="0" fontId="42" fillId="39" borderId="14" xfId="0" applyFont="1" applyFill="1" applyBorder="1" applyAlignment="1">
      <alignment vertical="center"/>
    </xf>
    <xf numFmtId="0" fontId="44" fillId="39" borderId="14" xfId="0" applyFont="1" applyFill="1" applyBorder="1" applyAlignment="1">
      <alignment horizontal="center" vertical="center"/>
    </xf>
    <xf numFmtId="0" fontId="44" fillId="39" borderId="12" xfId="0" applyFont="1" applyFill="1" applyBorder="1" applyAlignment="1">
      <alignment horizontal="center" vertical="center"/>
    </xf>
    <xf numFmtId="20" fontId="42" fillId="39" borderId="14" xfId="0" applyNumberFormat="1" applyFont="1" applyFill="1" applyBorder="1" applyAlignment="1">
      <alignment horizontal="center" vertical="center"/>
    </xf>
    <xf numFmtId="0" fontId="44" fillId="39" borderId="21" xfId="0" applyFont="1" applyFill="1" applyBorder="1" applyAlignment="1">
      <alignment horizontal="center" vertical="center"/>
    </xf>
    <xf numFmtId="0" fontId="44" fillId="39" borderId="11" xfId="0" applyFont="1" applyFill="1" applyBorder="1" applyAlignment="1">
      <alignment horizontal="center" vertical="center"/>
    </xf>
    <xf numFmtId="0" fontId="44" fillId="39" borderId="13" xfId="0" applyFont="1" applyFill="1" applyBorder="1" applyAlignment="1">
      <alignment horizontal="center" vertical="center"/>
    </xf>
    <xf numFmtId="0" fontId="42" fillId="39" borderId="10" xfId="0" applyFont="1" applyFill="1" applyBorder="1" applyAlignment="1">
      <alignment horizontal="center" vertical="center"/>
    </xf>
    <xf numFmtId="0" fontId="42" fillId="39" borderId="23" xfId="0" applyFont="1" applyFill="1" applyBorder="1" applyAlignment="1">
      <alignment horizontal="center" vertical="center"/>
    </xf>
    <xf numFmtId="0" fontId="42" fillId="39" borderId="13" xfId="0" applyFont="1" applyFill="1" applyBorder="1" applyAlignment="1">
      <alignment vertical="center"/>
    </xf>
    <xf numFmtId="0" fontId="42" fillId="39" borderId="10" xfId="0" applyFont="1" applyFill="1" applyBorder="1" applyAlignment="1">
      <alignment vertical="center"/>
    </xf>
    <xf numFmtId="0" fontId="42" fillId="0" borderId="15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22" fillId="38" borderId="0" xfId="0" applyFont="1" applyFill="1" applyAlignment="1">
      <alignment horizontal="center" vertical="center"/>
    </xf>
    <xf numFmtId="0" fontId="45" fillId="35" borderId="0" xfId="0" applyFont="1" applyFill="1" applyAlignment="1">
      <alignment horizontal="center" vertical="center"/>
    </xf>
    <xf numFmtId="0" fontId="45" fillId="36" borderId="0" xfId="0" applyFont="1" applyFill="1" applyAlignment="1">
      <alignment horizontal="center" vertical="center"/>
    </xf>
    <xf numFmtId="164" fontId="46" fillId="36" borderId="24" xfId="0" applyNumberFormat="1" applyFont="1" applyFill="1" applyBorder="1" applyAlignment="1">
      <alignment horizontal="center"/>
    </xf>
    <xf numFmtId="164" fontId="46" fillId="36" borderId="16" xfId="0" applyNumberFormat="1" applyFont="1" applyFill="1" applyBorder="1" applyAlignment="1">
      <alignment horizontal="center"/>
    </xf>
    <xf numFmtId="164" fontId="46" fillId="36" borderId="17" xfId="0" applyNumberFormat="1" applyFont="1" applyFill="1" applyBorder="1" applyAlignment="1">
      <alignment horizontal="center"/>
    </xf>
    <xf numFmtId="164" fontId="3" fillId="40" borderId="0" xfId="0" applyNumberFormat="1" applyFont="1" applyFill="1" applyBorder="1" applyAlignment="1">
      <alignment horizontal="center"/>
    </xf>
    <xf numFmtId="164" fontId="47" fillId="41" borderId="24" xfId="0" applyNumberFormat="1" applyFont="1" applyFill="1" applyBorder="1" applyAlignment="1">
      <alignment horizontal="center" vertical="center"/>
    </xf>
    <xf numFmtId="164" fontId="47" fillId="41" borderId="16" xfId="0" applyNumberFormat="1" applyFont="1" applyFill="1" applyBorder="1" applyAlignment="1">
      <alignment horizontal="center" vertical="center"/>
    </xf>
    <xf numFmtId="164" fontId="47" fillId="41" borderId="17" xfId="0" applyNumberFormat="1" applyFont="1" applyFill="1" applyBorder="1" applyAlignment="1">
      <alignment horizontal="center" vertical="center"/>
    </xf>
    <xf numFmtId="0" fontId="45" fillId="34" borderId="0" xfId="0" applyFont="1" applyFill="1" applyAlignment="1">
      <alignment horizontal="center" vertical="center"/>
    </xf>
    <xf numFmtId="0" fontId="48" fillId="2" borderId="20" xfId="0" applyFont="1" applyFill="1" applyBorder="1" applyAlignment="1">
      <alignment horizontal="center" vertical="center"/>
    </xf>
    <xf numFmtId="0" fontId="48" fillId="2" borderId="19" xfId="0" applyFont="1" applyFill="1" applyBorder="1" applyAlignment="1">
      <alignment horizontal="center" vertical="center"/>
    </xf>
    <xf numFmtId="0" fontId="48" fillId="2" borderId="21" xfId="0" applyFont="1" applyFill="1" applyBorder="1" applyAlignment="1">
      <alignment horizontal="center" vertical="center"/>
    </xf>
    <xf numFmtId="0" fontId="48" fillId="2" borderId="22" xfId="0" applyFont="1" applyFill="1" applyBorder="1" applyAlignment="1">
      <alignment horizontal="center" vertical="center"/>
    </xf>
    <xf numFmtId="0" fontId="48" fillId="2" borderId="0" xfId="0" applyFont="1" applyFill="1" applyBorder="1" applyAlignment="1">
      <alignment horizontal="center" vertical="center"/>
    </xf>
    <xf numFmtId="0" fontId="48" fillId="2" borderId="12" xfId="0" applyFont="1" applyFill="1" applyBorder="1" applyAlignment="1">
      <alignment horizontal="center" vertical="center"/>
    </xf>
    <xf numFmtId="0" fontId="48" fillId="2" borderId="23" xfId="0" applyFont="1" applyFill="1" applyBorder="1" applyAlignment="1">
      <alignment horizontal="center" vertical="center"/>
    </xf>
    <xf numFmtId="0" fontId="48" fillId="2" borderId="11" xfId="0" applyFont="1" applyFill="1" applyBorder="1" applyAlignment="1">
      <alignment horizontal="center" vertical="center"/>
    </xf>
    <xf numFmtId="0" fontId="48" fillId="2" borderId="13" xfId="0" applyFont="1" applyFill="1" applyBorder="1" applyAlignment="1">
      <alignment horizontal="center" vertical="center"/>
    </xf>
    <xf numFmtId="0" fontId="0" fillId="37" borderId="14" xfId="0" applyFont="1" applyFill="1" applyBorder="1" applyAlignment="1">
      <alignment vertical="center"/>
    </xf>
    <xf numFmtId="20" fontId="42" fillId="10" borderId="0" xfId="0" applyNumberFormat="1" applyFont="1" applyFill="1" applyBorder="1" applyAlignment="1">
      <alignment horizontal="center" vertical="center"/>
    </xf>
    <xf numFmtId="20" fontId="0" fillId="37" borderId="0" xfId="0" applyNumberFormat="1" applyFill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22" xfId="0" applyFont="1" applyBorder="1" applyAlignment="1">
      <alignment horizontal="center" vertical="center"/>
    </xf>
    <xf numFmtId="0" fontId="0" fillId="36" borderId="15" xfId="0" applyFill="1" applyBorder="1" applyAlignment="1">
      <alignment horizontal="center" vertical="center"/>
    </xf>
    <xf numFmtId="0" fontId="0" fillId="36" borderId="15" xfId="0" applyFill="1" applyBorder="1" applyAlignment="1">
      <alignment vertical="center"/>
    </xf>
    <xf numFmtId="0" fontId="44" fillId="36" borderId="19" xfId="0" applyFont="1" applyFill="1" applyBorder="1" applyAlignment="1">
      <alignment horizontal="center" vertical="center"/>
    </xf>
    <xf numFmtId="0" fontId="42" fillId="36" borderId="15" xfId="0" applyFont="1" applyFill="1" applyBorder="1" applyAlignment="1">
      <alignment vertical="center"/>
    </xf>
    <xf numFmtId="0" fontId="44" fillId="36" borderId="21" xfId="0" applyFont="1" applyFill="1" applyBorder="1" applyAlignment="1">
      <alignment horizontal="center" vertical="center"/>
    </xf>
    <xf numFmtId="0" fontId="44" fillId="37" borderId="15" xfId="0" applyFont="1" applyFill="1" applyBorder="1" applyAlignment="1">
      <alignment horizontal="center" vertical="center"/>
    </xf>
    <xf numFmtId="20" fontId="42" fillId="10" borderId="19" xfId="0" applyNumberFormat="1" applyFont="1" applyFill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20" fontId="0" fillId="37" borderId="19" xfId="0" applyNumberForma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37" borderId="15" xfId="0" applyFont="1" applyFill="1" applyBorder="1" applyAlignment="1">
      <alignment vertical="center"/>
    </xf>
    <xf numFmtId="0" fontId="42" fillId="35" borderId="22" xfId="0" applyFont="1" applyFill="1" applyBorder="1" applyAlignment="1">
      <alignment horizontal="center" vertical="center"/>
    </xf>
    <xf numFmtId="20" fontId="42" fillId="35" borderId="10" xfId="0" applyNumberFormat="1" applyFont="1" applyFill="1" applyBorder="1" applyAlignment="1">
      <alignment horizontal="center" vertical="center"/>
    </xf>
    <xf numFmtId="0" fontId="42" fillId="35" borderId="12" xfId="0" applyFont="1" applyFill="1" applyBorder="1" applyAlignment="1">
      <alignment vertical="center"/>
    </xf>
    <xf numFmtId="0" fontId="42" fillId="35" borderId="14" xfId="0" applyFont="1" applyFill="1" applyBorder="1" applyAlignment="1">
      <alignment vertical="center"/>
    </xf>
    <xf numFmtId="20" fontId="0" fillId="35" borderId="10" xfId="0" applyNumberFormat="1" applyFill="1" applyBorder="1" applyAlignment="1">
      <alignment horizontal="center" vertical="center"/>
    </xf>
    <xf numFmtId="0" fontId="0" fillId="35" borderId="10" xfId="0" applyFill="1" applyBorder="1" applyAlignment="1">
      <alignment vertical="center"/>
    </xf>
    <xf numFmtId="0" fontId="44" fillId="35" borderId="10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vertical="center"/>
    </xf>
    <xf numFmtId="0" fontId="42" fillId="35" borderId="10" xfId="0" applyFont="1" applyFill="1" applyBorder="1" applyAlignment="1">
      <alignment horizontal="center" vertical="center"/>
    </xf>
    <xf numFmtId="0" fontId="42" fillId="35" borderId="10" xfId="0" applyFont="1" applyFill="1" applyBorder="1" applyAlignment="1">
      <alignment vertical="center"/>
    </xf>
    <xf numFmtId="0" fontId="44" fillId="35" borderId="13" xfId="0" applyFont="1" applyFill="1" applyBorder="1" applyAlignment="1">
      <alignment horizontal="center" vertical="center"/>
    </xf>
    <xf numFmtId="0" fontId="0" fillId="35" borderId="23" xfId="0" applyFill="1" applyBorder="1" applyAlignment="1">
      <alignment horizontal="center" vertical="center"/>
    </xf>
    <xf numFmtId="20" fontId="0" fillId="35" borderId="11" xfId="0" applyNumberFormat="1" applyFill="1" applyBorder="1" applyAlignment="1">
      <alignment horizontal="center" vertical="center"/>
    </xf>
    <xf numFmtId="0" fontId="44" fillId="35" borderId="11" xfId="0" applyFont="1" applyFill="1" applyBorder="1" applyAlignment="1">
      <alignment horizontal="center" vertical="center"/>
    </xf>
    <xf numFmtId="0" fontId="42" fillId="35" borderId="23" xfId="0" applyFont="1" applyFill="1" applyBorder="1" applyAlignment="1">
      <alignment horizontal="center" vertical="center"/>
    </xf>
    <xf numFmtId="20" fontId="42" fillId="35" borderId="11" xfId="0" applyNumberFormat="1" applyFont="1" applyFill="1" applyBorder="1" applyAlignment="1">
      <alignment horizontal="center" vertical="center"/>
    </xf>
    <xf numFmtId="164" fontId="42" fillId="35" borderId="10" xfId="0" applyNumberFormat="1" applyFont="1" applyFill="1" applyBorder="1" applyAlignment="1">
      <alignment vertical="center"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Incorrec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5.jpeg" /><Relationship Id="rId5" Type="http://schemas.openxmlformats.org/officeDocument/2006/relationships/image" Target="../media/image6.jpeg" /><Relationship Id="rId6" Type="http://schemas.openxmlformats.org/officeDocument/2006/relationships/image" Target="../media/image7.jpeg" /><Relationship Id="rId7" Type="http://schemas.openxmlformats.org/officeDocument/2006/relationships/image" Target="../media/image8.jpeg" /><Relationship Id="rId8" Type="http://schemas.openxmlformats.org/officeDocument/2006/relationships/image" Target="../media/image9.jpeg" /><Relationship Id="rId9" Type="http://schemas.openxmlformats.org/officeDocument/2006/relationships/image" Target="../media/image10.jpeg" /><Relationship Id="rId10" Type="http://schemas.openxmlformats.org/officeDocument/2006/relationships/image" Target="../media/image11.jpeg" /><Relationship Id="rId11" Type="http://schemas.openxmlformats.org/officeDocument/2006/relationships/image" Target="../media/image12.jpeg" /><Relationship Id="rId12" Type="http://schemas.openxmlformats.org/officeDocument/2006/relationships/image" Target="../media/image1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1</xdr:row>
      <xdr:rowOff>57150</xdr:rowOff>
    </xdr:from>
    <xdr:to>
      <xdr:col>7</xdr:col>
      <xdr:colOff>257175</xdr:colOff>
      <xdr:row>1</xdr:row>
      <xdr:rowOff>1047750</xdr:rowOff>
    </xdr:to>
    <xdr:pic>
      <xdr:nvPicPr>
        <xdr:cNvPr id="1" name="Picture 2" descr="soccer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57175"/>
          <a:ext cx="4191000" cy="990600"/>
        </a:xfrm>
        <a:prstGeom prst="rect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10</xdr:col>
      <xdr:colOff>552450</xdr:colOff>
      <xdr:row>1</xdr:row>
      <xdr:rowOff>47625</xdr:rowOff>
    </xdr:from>
    <xdr:to>
      <xdr:col>17</xdr:col>
      <xdr:colOff>200025</xdr:colOff>
      <xdr:row>1</xdr:row>
      <xdr:rowOff>1104900</xdr:rowOff>
    </xdr:to>
    <xdr:pic>
      <xdr:nvPicPr>
        <xdr:cNvPr id="2" name="Picture 2" descr="soccer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10325" y="247650"/>
          <a:ext cx="4524375" cy="1057275"/>
        </a:xfrm>
        <a:prstGeom prst="rect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857250</xdr:colOff>
      <xdr:row>1</xdr:row>
      <xdr:rowOff>123825</xdr:rowOff>
    </xdr:from>
    <xdr:to>
      <xdr:col>10</xdr:col>
      <xdr:colOff>190500</xdr:colOff>
      <xdr:row>1</xdr:row>
      <xdr:rowOff>1085850</xdr:rowOff>
    </xdr:to>
    <xdr:pic>
      <xdr:nvPicPr>
        <xdr:cNvPr id="3" name="Imagem 3" descr="Logotipo AFM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67275" y="323850"/>
          <a:ext cx="11811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161925</xdr:colOff>
      <xdr:row>62</xdr:row>
      <xdr:rowOff>76200</xdr:rowOff>
    </xdr:from>
    <xdr:to>
      <xdr:col>17</xdr:col>
      <xdr:colOff>247650</xdr:colOff>
      <xdr:row>78</xdr:row>
      <xdr:rowOff>171450</xdr:rowOff>
    </xdr:to>
    <xdr:grpSp>
      <xdr:nvGrpSpPr>
        <xdr:cNvPr id="4" name="Grupo 2"/>
        <xdr:cNvGrpSpPr>
          <a:grpSpLocks/>
        </xdr:cNvGrpSpPr>
      </xdr:nvGrpSpPr>
      <xdr:grpSpPr>
        <a:xfrm>
          <a:off x="5705475" y="14077950"/>
          <a:ext cx="5276850" cy="3514725"/>
          <a:chOff x="1042988" y="260350"/>
          <a:chExt cx="8066087" cy="5795269"/>
        </a:xfrm>
        <a:solidFill>
          <a:srgbClr val="FFFFFF"/>
        </a:solidFill>
      </xdr:grpSpPr>
      <xdr:sp>
        <xdr:nvSpPr>
          <xdr:cNvPr id="5" name="Rectângulo 30"/>
          <xdr:cNvSpPr>
            <a:spLocks/>
          </xdr:cNvSpPr>
        </xdr:nvSpPr>
        <xdr:spPr>
          <a:xfrm>
            <a:off x="1174062" y="1196286"/>
            <a:ext cx="7497428" cy="4828908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Conexão recta 31"/>
          <xdr:cNvSpPr>
            <a:spLocks/>
          </xdr:cNvSpPr>
        </xdr:nvSpPr>
        <xdr:spPr>
          <a:xfrm>
            <a:off x="4944958" y="1196286"/>
            <a:ext cx="0" cy="4828908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Conexão recta 32"/>
          <xdr:cNvSpPr>
            <a:spLocks/>
          </xdr:cNvSpPr>
        </xdr:nvSpPr>
        <xdr:spPr>
          <a:xfrm>
            <a:off x="1174062" y="3625952"/>
            <a:ext cx="3276848" cy="0"/>
          </a:xfrm>
          <a:prstGeom prst="line">
            <a:avLst/>
          </a:prstGeom>
          <a:noFill/>
          <a:ln w="38100" cmpd="sng">
            <a:solidFill>
              <a:srgbClr val="FFFF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Conexão recta 33"/>
          <xdr:cNvSpPr>
            <a:spLocks/>
          </xdr:cNvSpPr>
        </xdr:nvSpPr>
        <xdr:spPr>
          <a:xfrm>
            <a:off x="1174062" y="3889637"/>
            <a:ext cx="3290963" cy="0"/>
          </a:xfrm>
          <a:prstGeom prst="line">
            <a:avLst/>
          </a:prstGeom>
          <a:noFill/>
          <a:ln w="38100" cmpd="sng">
            <a:solidFill>
              <a:srgbClr val="FFFF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Conexão recta 34"/>
          <xdr:cNvSpPr>
            <a:spLocks/>
          </xdr:cNvSpPr>
        </xdr:nvSpPr>
        <xdr:spPr>
          <a:xfrm>
            <a:off x="4465025" y="1212223"/>
            <a:ext cx="0" cy="4828908"/>
          </a:xfrm>
          <a:prstGeom prst="line">
            <a:avLst/>
          </a:prstGeom>
          <a:noFill/>
          <a:ln w="38100" cmpd="sng">
            <a:solidFill>
              <a:srgbClr val="FFFF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" name="CaixaDeTexto 38"/>
          <xdr:cNvSpPr txBox="1">
            <a:spLocks noChangeArrowheads="1"/>
          </xdr:cNvSpPr>
        </xdr:nvSpPr>
        <xdr:spPr>
          <a:xfrm>
            <a:off x="1319251" y="1373042"/>
            <a:ext cx="1222012" cy="673700"/>
          </a:xfrm>
          <a:prstGeom prst="rect">
            <a:avLst/>
          </a:prstGeom>
          <a:blipFill>
            <a:blip r:embed="rId4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Campo 19 Sub 9</a:t>
            </a:r>
          </a:p>
        </xdr:txBody>
      </xdr:sp>
      <xdr:sp>
        <xdr:nvSpPr>
          <xdr:cNvPr id="11" name="Conexão recta 36"/>
          <xdr:cNvSpPr>
            <a:spLocks/>
          </xdr:cNvSpPr>
        </xdr:nvSpPr>
        <xdr:spPr>
          <a:xfrm>
            <a:off x="1042988" y="260350"/>
            <a:ext cx="7424833" cy="0"/>
          </a:xfrm>
          <a:prstGeom prst="line">
            <a:avLst/>
          </a:prstGeom>
          <a:noFill/>
          <a:ln w="38100" cmpd="sng">
            <a:solidFill>
              <a:srgbClr val="4A7EBB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2" name="Conexão recta 37"/>
          <xdr:cNvSpPr>
            <a:spLocks/>
          </xdr:cNvSpPr>
        </xdr:nvSpPr>
        <xdr:spPr>
          <a:xfrm>
            <a:off x="1174062" y="435657"/>
            <a:ext cx="7424833" cy="0"/>
          </a:xfrm>
          <a:prstGeom prst="line">
            <a:avLst/>
          </a:prstGeom>
          <a:noFill/>
          <a:ln w="38100" cmpd="sng">
            <a:solidFill>
              <a:srgbClr val="4A7EBB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3" name="Conexão recta 38"/>
          <xdr:cNvSpPr>
            <a:spLocks/>
          </xdr:cNvSpPr>
        </xdr:nvSpPr>
        <xdr:spPr>
          <a:xfrm>
            <a:off x="1391846" y="567499"/>
            <a:ext cx="7424833" cy="0"/>
          </a:xfrm>
          <a:prstGeom prst="line">
            <a:avLst/>
          </a:prstGeom>
          <a:noFill/>
          <a:ln w="38100" cmpd="sng">
            <a:solidFill>
              <a:srgbClr val="4A7EBB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4" name="Conexão recta 39"/>
          <xdr:cNvSpPr>
            <a:spLocks/>
          </xdr:cNvSpPr>
        </xdr:nvSpPr>
        <xdr:spPr>
          <a:xfrm>
            <a:off x="1553168" y="728318"/>
            <a:ext cx="7424833" cy="0"/>
          </a:xfrm>
          <a:prstGeom prst="line">
            <a:avLst/>
          </a:prstGeom>
          <a:noFill/>
          <a:ln w="38100" cmpd="sng">
            <a:solidFill>
              <a:srgbClr val="4A7EBB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5" name="Conexão recta 40"/>
          <xdr:cNvSpPr>
            <a:spLocks/>
          </xdr:cNvSpPr>
        </xdr:nvSpPr>
        <xdr:spPr>
          <a:xfrm>
            <a:off x="1684242" y="874649"/>
            <a:ext cx="7424833" cy="0"/>
          </a:xfrm>
          <a:prstGeom prst="line">
            <a:avLst/>
          </a:prstGeom>
          <a:noFill/>
          <a:ln w="38100" cmpd="sng">
            <a:solidFill>
              <a:srgbClr val="4A7EBB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6" name="CaixaDeTexto 52"/>
          <xdr:cNvSpPr txBox="1">
            <a:spLocks noChangeArrowheads="1"/>
          </xdr:cNvSpPr>
        </xdr:nvSpPr>
        <xdr:spPr>
          <a:xfrm>
            <a:off x="4130283" y="260350"/>
            <a:ext cx="1893514" cy="659212"/>
          </a:xfrm>
          <a:prstGeom prst="rect">
            <a:avLst/>
          </a:prstGeom>
          <a:blipFill>
            <a:blip r:embed="rId5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Bancada</a:t>
            </a:r>
          </a:p>
        </xdr:txBody>
      </xdr:sp>
      <xdr:sp>
        <xdr:nvSpPr>
          <xdr:cNvPr id="17" name="Conexão recta 42"/>
          <xdr:cNvSpPr>
            <a:spLocks/>
          </xdr:cNvSpPr>
        </xdr:nvSpPr>
        <xdr:spPr>
          <a:xfrm>
            <a:off x="2847775" y="1241199"/>
            <a:ext cx="14116" cy="4814420"/>
          </a:xfrm>
          <a:prstGeom prst="line">
            <a:avLst/>
          </a:prstGeom>
          <a:noFill/>
          <a:ln w="38100" cmpd="sng">
            <a:solidFill>
              <a:srgbClr val="FFFF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10</xdr:col>
      <xdr:colOff>114300</xdr:colOff>
      <xdr:row>64</xdr:row>
      <xdr:rowOff>161925</xdr:rowOff>
    </xdr:from>
    <xdr:to>
      <xdr:col>10</xdr:col>
      <xdr:colOff>581025</xdr:colOff>
      <xdr:row>65</xdr:row>
      <xdr:rowOff>47625</xdr:rowOff>
    </xdr:to>
    <xdr:sp>
      <xdr:nvSpPr>
        <xdr:cNvPr id="18" name="Rectângulo 43"/>
        <xdr:cNvSpPr>
          <a:spLocks/>
        </xdr:cNvSpPr>
      </xdr:nvSpPr>
      <xdr:spPr>
        <a:xfrm>
          <a:off x="5972175" y="14563725"/>
          <a:ext cx="466725" cy="85725"/>
        </a:xfrm>
        <a:prstGeom prst="rect">
          <a:avLst/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123825</xdr:colOff>
      <xdr:row>64</xdr:row>
      <xdr:rowOff>180975</xdr:rowOff>
    </xdr:from>
    <xdr:to>
      <xdr:col>12</xdr:col>
      <xdr:colOff>381000</xdr:colOff>
      <xdr:row>65</xdr:row>
      <xdr:rowOff>57150</xdr:rowOff>
    </xdr:to>
    <xdr:sp>
      <xdr:nvSpPr>
        <xdr:cNvPr id="19" name="Rectângulo 44"/>
        <xdr:cNvSpPr>
          <a:spLocks/>
        </xdr:cNvSpPr>
      </xdr:nvSpPr>
      <xdr:spPr>
        <a:xfrm>
          <a:off x="7181850" y="14582775"/>
          <a:ext cx="466725" cy="76200"/>
        </a:xfrm>
        <a:prstGeom prst="rect">
          <a:avLst/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104775</xdr:colOff>
      <xdr:row>71</xdr:row>
      <xdr:rowOff>152400</xdr:rowOff>
    </xdr:from>
    <xdr:to>
      <xdr:col>10</xdr:col>
      <xdr:colOff>571500</xdr:colOff>
      <xdr:row>71</xdr:row>
      <xdr:rowOff>228600</xdr:rowOff>
    </xdr:to>
    <xdr:sp>
      <xdr:nvSpPr>
        <xdr:cNvPr id="20" name="Rectângulo 45"/>
        <xdr:cNvSpPr>
          <a:spLocks/>
        </xdr:cNvSpPr>
      </xdr:nvSpPr>
      <xdr:spPr>
        <a:xfrm>
          <a:off x="5962650" y="16087725"/>
          <a:ext cx="466725" cy="76200"/>
        </a:xfrm>
        <a:prstGeom prst="rect">
          <a:avLst/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95250</xdr:colOff>
      <xdr:row>71</xdr:row>
      <xdr:rowOff>142875</xdr:rowOff>
    </xdr:from>
    <xdr:to>
      <xdr:col>12</xdr:col>
      <xdr:colOff>352425</xdr:colOff>
      <xdr:row>71</xdr:row>
      <xdr:rowOff>219075</xdr:rowOff>
    </xdr:to>
    <xdr:sp>
      <xdr:nvSpPr>
        <xdr:cNvPr id="21" name="Rectângulo 46"/>
        <xdr:cNvSpPr>
          <a:spLocks/>
        </xdr:cNvSpPr>
      </xdr:nvSpPr>
      <xdr:spPr>
        <a:xfrm>
          <a:off x="7153275" y="16078200"/>
          <a:ext cx="466725" cy="76200"/>
        </a:xfrm>
        <a:prstGeom prst="rect">
          <a:avLst/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104775</xdr:colOff>
      <xdr:row>72</xdr:row>
      <xdr:rowOff>28575</xdr:rowOff>
    </xdr:from>
    <xdr:to>
      <xdr:col>10</xdr:col>
      <xdr:colOff>571500</xdr:colOff>
      <xdr:row>72</xdr:row>
      <xdr:rowOff>123825</xdr:rowOff>
    </xdr:to>
    <xdr:sp>
      <xdr:nvSpPr>
        <xdr:cNvPr id="22" name="Rectângulo 47"/>
        <xdr:cNvSpPr>
          <a:spLocks/>
        </xdr:cNvSpPr>
      </xdr:nvSpPr>
      <xdr:spPr>
        <a:xfrm>
          <a:off x="5962650" y="16202025"/>
          <a:ext cx="466725" cy="95250"/>
        </a:xfrm>
        <a:prstGeom prst="rect">
          <a:avLst/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95250</xdr:colOff>
      <xdr:row>72</xdr:row>
      <xdr:rowOff>9525</xdr:rowOff>
    </xdr:from>
    <xdr:to>
      <xdr:col>12</xdr:col>
      <xdr:colOff>352425</xdr:colOff>
      <xdr:row>72</xdr:row>
      <xdr:rowOff>104775</xdr:rowOff>
    </xdr:to>
    <xdr:sp>
      <xdr:nvSpPr>
        <xdr:cNvPr id="23" name="Rectângulo 48"/>
        <xdr:cNvSpPr>
          <a:spLocks/>
        </xdr:cNvSpPr>
      </xdr:nvSpPr>
      <xdr:spPr>
        <a:xfrm>
          <a:off x="7153275" y="16182975"/>
          <a:ext cx="466725" cy="95250"/>
        </a:xfrm>
        <a:prstGeom prst="rect">
          <a:avLst/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123825</xdr:colOff>
      <xdr:row>78</xdr:row>
      <xdr:rowOff>152400</xdr:rowOff>
    </xdr:from>
    <xdr:to>
      <xdr:col>10</xdr:col>
      <xdr:colOff>590550</xdr:colOff>
      <xdr:row>79</xdr:row>
      <xdr:rowOff>38100</xdr:rowOff>
    </xdr:to>
    <xdr:sp>
      <xdr:nvSpPr>
        <xdr:cNvPr id="24" name="Rectângulo 49"/>
        <xdr:cNvSpPr>
          <a:spLocks/>
        </xdr:cNvSpPr>
      </xdr:nvSpPr>
      <xdr:spPr>
        <a:xfrm>
          <a:off x="5981700" y="17573625"/>
          <a:ext cx="466725" cy="76200"/>
        </a:xfrm>
        <a:prstGeom prst="rect">
          <a:avLst/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200025</xdr:colOff>
      <xdr:row>78</xdr:row>
      <xdr:rowOff>152400</xdr:rowOff>
    </xdr:from>
    <xdr:to>
      <xdr:col>12</xdr:col>
      <xdr:colOff>457200</xdr:colOff>
      <xdr:row>79</xdr:row>
      <xdr:rowOff>38100</xdr:rowOff>
    </xdr:to>
    <xdr:sp>
      <xdr:nvSpPr>
        <xdr:cNvPr id="25" name="Rectângulo 50"/>
        <xdr:cNvSpPr>
          <a:spLocks/>
        </xdr:cNvSpPr>
      </xdr:nvSpPr>
      <xdr:spPr>
        <a:xfrm>
          <a:off x="7258050" y="17573625"/>
          <a:ext cx="466725" cy="76200"/>
        </a:xfrm>
        <a:prstGeom prst="rect">
          <a:avLst/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9525</xdr:colOff>
      <xdr:row>65</xdr:row>
      <xdr:rowOff>180975</xdr:rowOff>
    </xdr:from>
    <xdr:to>
      <xdr:col>13</xdr:col>
      <xdr:colOff>123825</xdr:colOff>
      <xdr:row>68</xdr:row>
      <xdr:rowOff>95250</xdr:rowOff>
    </xdr:to>
    <xdr:sp>
      <xdr:nvSpPr>
        <xdr:cNvPr id="26" name="CaixaDeTexto 38"/>
        <xdr:cNvSpPr txBox="1">
          <a:spLocks noChangeArrowheads="1"/>
        </xdr:cNvSpPr>
      </xdr:nvSpPr>
      <xdr:spPr>
        <a:xfrm>
          <a:off x="7067550" y="14782800"/>
          <a:ext cx="800100" cy="561975"/>
        </a:xfrm>
        <a:prstGeom prst="rect">
          <a:avLst/>
        </a:prstGeom>
        <a:blipFill>
          <a:blip r:embed="rId6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Campo 20 Sub 9</a:t>
          </a:r>
        </a:p>
      </xdr:txBody>
    </xdr:sp>
    <xdr:clientData/>
  </xdr:twoCellAnchor>
  <xdr:twoCellAnchor>
    <xdr:from>
      <xdr:col>9</xdr:col>
      <xdr:colOff>304800</xdr:colOff>
      <xdr:row>73</xdr:row>
      <xdr:rowOff>85725</xdr:rowOff>
    </xdr:from>
    <xdr:to>
      <xdr:col>10</xdr:col>
      <xdr:colOff>781050</xdr:colOff>
      <xdr:row>75</xdr:row>
      <xdr:rowOff>161925</xdr:rowOff>
    </xdr:to>
    <xdr:sp>
      <xdr:nvSpPr>
        <xdr:cNvPr id="27" name="CaixaDeTexto 38"/>
        <xdr:cNvSpPr txBox="1">
          <a:spLocks noChangeArrowheads="1"/>
        </xdr:cNvSpPr>
      </xdr:nvSpPr>
      <xdr:spPr>
        <a:xfrm>
          <a:off x="5848350" y="16497300"/>
          <a:ext cx="790575" cy="514350"/>
        </a:xfrm>
        <a:prstGeom prst="rect">
          <a:avLst/>
        </a:prstGeom>
        <a:blipFill>
          <a:blip r:embed="rId7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Campo 21 Sub 9</a:t>
          </a:r>
        </a:p>
      </xdr:txBody>
    </xdr:sp>
    <xdr:clientData/>
  </xdr:twoCellAnchor>
  <xdr:twoCellAnchor>
    <xdr:from>
      <xdr:col>10</xdr:col>
      <xdr:colOff>1133475</xdr:colOff>
      <xdr:row>73</xdr:row>
      <xdr:rowOff>66675</xdr:rowOff>
    </xdr:from>
    <xdr:to>
      <xdr:col>13</xdr:col>
      <xdr:colOff>66675</xdr:colOff>
      <xdr:row>75</xdr:row>
      <xdr:rowOff>190500</xdr:rowOff>
    </xdr:to>
    <xdr:sp>
      <xdr:nvSpPr>
        <xdr:cNvPr id="28" name="CaixaDeTexto 38"/>
        <xdr:cNvSpPr txBox="1">
          <a:spLocks noChangeArrowheads="1"/>
        </xdr:cNvSpPr>
      </xdr:nvSpPr>
      <xdr:spPr>
        <a:xfrm>
          <a:off x="6991350" y="16478250"/>
          <a:ext cx="819150" cy="561975"/>
        </a:xfrm>
        <a:prstGeom prst="rect">
          <a:avLst/>
        </a:prstGeom>
        <a:blipFill>
          <a:blip r:embed="rId8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Campo 22 Sub 9</a:t>
          </a:r>
        </a:p>
      </xdr:txBody>
    </xdr:sp>
    <xdr:clientData/>
  </xdr:twoCellAnchor>
  <xdr:twoCellAnchor>
    <xdr:from>
      <xdr:col>10</xdr:col>
      <xdr:colOff>914400</xdr:colOff>
      <xdr:row>65</xdr:row>
      <xdr:rowOff>57150</xdr:rowOff>
    </xdr:from>
    <xdr:to>
      <xdr:col>10</xdr:col>
      <xdr:colOff>914400</xdr:colOff>
      <xdr:row>79</xdr:row>
      <xdr:rowOff>0</xdr:rowOff>
    </xdr:to>
    <xdr:sp>
      <xdr:nvSpPr>
        <xdr:cNvPr id="29" name="Conexão recta 55"/>
        <xdr:cNvSpPr>
          <a:spLocks/>
        </xdr:cNvSpPr>
      </xdr:nvSpPr>
      <xdr:spPr>
        <a:xfrm>
          <a:off x="6772275" y="14658975"/>
          <a:ext cx="0" cy="2952750"/>
        </a:xfrm>
        <a:prstGeom prst="line">
          <a:avLst/>
        </a:prstGeom>
        <a:noFill/>
        <a:ln w="38100" cmpd="sng">
          <a:solidFill>
            <a:srgbClr val="FFFF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314325</xdr:colOff>
      <xdr:row>65</xdr:row>
      <xdr:rowOff>57150</xdr:rowOff>
    </xdr:from>
    <xdr:to>
      <xdr:col>15</xdr:col>
      <xdr:colOff>314325</xdr:colOff>
      <xdr:row>79</xdr:row>
      <xdr:rowOff>0</xdr:rowOff>
    </xdr:to>
    <xdr:sp>
      <xdr:nvSpPr>
        <xdr:cNvPr id="30" name="Conexão recta 56"/>
        <xdr:cNvSpPr>
          <a:spLocks/>
        </xdr:cNvSpPr>
      </xdr:nvSpPr>
      <xdr:spPr>
        <a:xfrm>
          <a:off x="9505950" y="14658975"/>
          <a:ext cx="0" cy="2952750"/>
        </a:xfrm>
        <a:prstGeom prst="line">
          <a:avLst/>
        </a:prstGeom>
        <a:noFill/>
        <a:ln w="38100" cmpd="sng">
          <a:solidFill>
            <a:srgbClr val="FFFF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428625</xdr:colOff>
      <xdr:row>65</xdr:row>
      <xdr:rowOff>38100</xdr:rowOff>
    </xdr:from>
    <xdr:to>
      <xdr:col>15</xdr:col>
      <xdr:colOff>428625</xdr:colOff>
      <xdr:row>78</xdr:row>
      <xdr:rowOff>171450</xdr:rowOff>
    </xdr:to>
    <xdr:sp>
      <xdr:nvSpPr>
        <xdr:cNvPr id="31" name="Conexão recta 57"/>
        <xdr:cNvSpPr>
          <a:spLocks/>
        </xdr:cNvSpPr>
      </xdr:nvSpPr>
      <xdr:spPr>
        <a:xfrm>
          <a:off x="9620250" y="14639925"/>
          <a:ext cx="0" cy="2952750"/>
        </a:xfrm>
        <a:prstGeom prst="line">
          <a:avLst/>
        </a:prstGeom>
        <a:noFill/>
        <a:ln w="38100" cmpd="sng">
          <a:solidFill>
            <a:srgbClr val="FFFF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466725</xdr:colOff>
      <xdr:row>71</xdr:row>
      <xdr:rowOff>171450</xdr:rowOff>
    </xdr:from>
    <xdr:to>
      <xdr:col>16</xdr:col>
      <xdr:colOff>1066800</xdr:colOff>
      <xdr:row>71</xdr:row>
      <xdr:rowOff>171450</xdr:rowOff>
    </xdr:to>
    <xdr:sp>
      <xdr:nvSpPr>
        <xdr:cNvPr id="32" name="Conexão recta 58"/>
        <xdr:cNvSpPr>
          <a:spLocks/>
        </xdr:cNvSpPr>
      </xdr:nvSpPr>
      <xdr:spPr>
        <a:xfrm>
          <a:off x="8582025" y="16106775"/>
          <a:ext cx="2143125" cy="0"/>
        </a:xfrm>
        <a:prstGeom prst="line">
          <a:avLst/>
        </a:prstGeom>
        <a:noFill/>
        <a:ln w="38100" cmpd="sng">
          <a:solidFill>
            <a:srgbClr val="FFFF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447675</xdr:colOff>
      <xdr:row>72</xdr:row>
      <xdr:rowOff>142875</xdr:rowOff>
    </xdr:from>
    <xdr:to>
      <xdr:col>16</xdr:col>
      <xdr:colOff>1047750</xdr:colOff>
      <xdr:row>72</xdr:row>
      <xdr:rowOff>142875</xdr:rowOff>
    </xdr:to>
    <xdr:sp>
      <xdr:nvSpPr>
        <xdr:cNvPr id="33" name="Conexão recta 59"/>
        <xdr:cNvSpPr>
          <a:spLocks/>
        </xdr:cNvSpPr>
      </xdr:nvSpPr>
      <xdr:spPr>
        <a:xfrm>
          <a:off x="8562975" y="16316325"/>
          <a:ext cx="2143125" cy="0"/>
        </a:xfrm>
        <a:prstGeom prst="line">
          <a:avLst/>
        </a:prstGeom>
        <a:noFill/>
        <a:ln w="38100" cmpd="sng">
          <a:solidFill>
            <a:srgbClr val="FFFF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447675</xdr:colOff>
      <xdr:row>65</xdr:row>
      <xdr:rowOff>28575</xdr:rowOff>
    </xdr:from>
    <xdr:to>
      <xdr:col>14</xdr:col>
      <xdr:colOff>447675</xdr:colOff>
      <xdr:row>78</xdr:row>
      <xdr:rowOff>161925</xdr:rowOff>
    </xdr:to>
    <xdr:sp>
      <xdr:nvSpPr>
        <xdr:cNvPr id="34" name="Conexão recta 60"/>
        <xdr:cNvSpPr>
          <a:spLocks/>
        </xdr:cNvSpPr>
      </xdr:nvSpPr>
      <xdr:spPr>
        <a:xfrm>
          <a:off x="8562975" y="14630400"/>
          <a:ext cx="0" cy="2952750"/>
        </a:xfrm>
        <a:prstGeom prst="line">
          <a:avLst/>
        </a:prstGeom>
        <a:noFill/>
        <a:ln w="38100" cmpd="sng">
          <a:solidFill>
            <a:srgbClr val="FFFF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219075</xdr:colOff>
      <xdr:row>64</xdr:row>
      <xdr:rowOff>180975</xdr:rowOff>
    </xdr:from>
    <xdr:to>
      <xdr:col>16</xdr:col>
      <xdr:colOff>685800</xdr:colOff>
      <xdr:row>65</xdr:row>
      <xdr:rowOff>57150</xdr:rowOff>
    </xdr:to>
    <xdr:sp>
      <xdr:nvSpPr>
        <xdr:cNvPr id="35" name="Rectângulo 61"/>
        <xdr:cNvSpPr>
          <a:spLocks/>
        </xdr:cNvSpPr>
      </xdr:nvSpPr>
      <xdr:spPr>
        <a:xfrm>
          <a:off x="9877425" y="14582775"/>
          <a:ext cx="466725" cy="76200"/>
        </a:xfrm>
        <a:prstGeom prst="rect">
          <a:avLst/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638175</xdr:colOff>
      <xdr:row>64</xdr:row>
      <xdr:rowOff>171450</xdr:rowOff>
    </xdr:from>
    <xdr:to>
      <xdr:col>15</xdr:col>
      <xdr:colOff>28575</xdr:colOff>
      <xdr:row>65</xdr:row>
      <xdr:rowOff>47625</xdr:rowOff>
    </xdr:to>
    <xdr:sp>
      <xdr:nvSpPr>
        <xdr:cNvPr id="36" name="Rectângulo 62"/>
        <xdr:cNvSpPr>
          <a:spLocks/>
        </xdr:cNvSpPr>
      </xdr:nvSpPr>
      <xdr:spPr>
        <a:xfrm>
          <a:off x="8753475" y="14573250"/>
          <a:ext cx="466725" cy="76200"/>
        </a:xfrm>
        <a:prstGeom prst="rect">
          <a:avLst/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628650</xdr:colOff>
      <xdr:row>71</xdr:row>
      <xdr:rowOff>152400</xdr:rowOff>
    </xdr:from>
    <xdr:to>
      <xdr:col>15</xdr:col>
      <xdr:colOff>19050</xdr:colOff>
      <xdr:row>72</xdr:row>
      <xdr:rowOff>0</xdr:rowOff>
    </xdr:to>
    <xdr:sp>
      <xdr:nvSpPr>
        <xdr:cNvPr id="37" name="Rectângulo 63"/>
        <xdr:cNvSpPr>
          <a:spLocks/>
        </xdr:cNvSpPr>
      </xdr:nvSpPr>
      <xdr:spPr>
        <a:xfrm>
          <a:off x="8743950" y="16087725"/>
          <a:ext cx="466725" cy="85725"/>
        </a:xfrm>
        <a:prstGeom prst="rect">
          <a:avLst/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276225</xdr:colOff>
      <xdr:row>71</xdr:row>
      <xdr:rowOff>161925</xdr:rowOff>
    </xdr:from>
    <xdr:to>
      <xdr:col>16</xdr:col>
      <xdr:colOff>742950</xdr:colOff>
      <xdr:row>72</xdr:row>
      <xdr:rowOff>9525</xdr:rowOff>
    </xdr:to>
    <xdr:sp>
      <xdr:nvSpPr>
        <xdr:cNvPr id="38" name="Rectângulo 64"/>
        <xdr:cNvSpPr>
          <a:spLocks/>
        </xdr:cNvSpPr>
      </xdr:nvSpPr>
      <xdr:spPr>
        <a:xfrm>
          <a:off x="9934575" y="16097250"/>
          <a:ext cx="466725" cy="85725"/>
        </a:xfrm>
        <a:prstGeom prst="rect">
          <a:avLst/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285750</xdr:colOff>
      <xdr:row>72</xdr:row>
      <xdr:rowOff>57150</xdr:rowOff>
    </xdr:from>
    <xdr:to>
      <xdr:col>16</xdr:col>
      <xdr:colOff>752475</xdr:colOff>
      <xdr:row>72</xdr:row>
      <xdr:rowOff>152400</xdr:rowOff>
    </xdr:to>
    <xdr:sp>
      <xdr:nvSpPr>
        <xdr:cNvPr id="39" name="Rectângulo 65"/>
        <xdr:cNvSpPr>
          <a:spLocks/>
        </xdr:cNvSpPr>
      </xdr:nvSpPr>
      <xdr:spPr>
        <a:xfrm>
          <a:off x="9944100" y="16230600"/>
          <a:ext cx="466725" cy="95250"/>
        </a:xfrm>
        <a:prstGeom prst="rect">
          <a:avLst/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628650</xdr:colOff>
      <xdr:row>72</xdr:row>
      <xdr:rowOff>47625</xdr:rowOff>
    </xdr:from>
    <xdr:to>
      <xdr:col>15</xdr:col>
      <xdr:colOff>19050</xdr:colOff>
      <xdr:row>72</xdr:row>
      <xdr:rowOff>142875</xdr:rowOff>
    </xdr:to>
    <xdr:sp>
      <xdr:nvSpPr>
        <xdr:cNvPr id="40" name="Rectângulo 66"/>
        <xdr:cNvSpPr>
          <a:spLocks/>
        </xdr:cNvSpPr>
      </xdr:nvSpPr>
      <xdr:spPr>
        <a:xfrm>
          <a:off x="8743950" y="16221075"/>
          <a:ext cx="466725" cy="95250"/>
        </a:xfrm>
        <a:prstGeom prst="rect">
          <a:avLst/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638175</xdr:colOff>
      <xdr:row>78</xdr:row>
      <xdr:rowOff>171450</xdr:rowOff>
    </xdr:from>
    <xdr:to>
      <xdr:col>15</xdr:col>
      <xdr:colOff>28575</xdr:colOff>
      <xdr:row>79</xdr:row>
      <xdr:rowOff>57150</xdr:rowOff>
    </xdr:to>
    <xdr:sp>
      <xdr:nvSpPr>
        <xdr:cNvPr id="41" name="Rectângulo 67"/>
        <xdr:cNvSpPr>
          <a:spLocks/>
        </xdr:cNvSpPr>
      </xdr:nvSpPr>
      <xdr:spPr>
        <a:xfrm>
          <a:off x="8753475" y="17592675"/>
          <a:ext cx="466725" cy="76200"/>
        </a:xfrm>
        <a:prstGeom prst="rect">
          <a:avLst/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247650</xdr:colOff>
      <xdr:row>78</xdr:row>
      <xdr:rowOff>152400</xdr:rowOff>
    </xdr:from>
    <xdr:to>
      <xdr:col>16</xdr:col>
      <xdr:colOff>714375</xdr:colOff>
      <xdr:row>79</xdr:row>
      <xdr:rowOff>38100</xdr:rowOff>
    </xdr:to>
    <xdr:sp>
      <xdr:nvSpPr>
        <xdr:cNvPr id="42" name="Rectângulo 68"/>
        <xdr:cNvSpPr>
          <a:spLocks/>
        </xdr:cNvSpPr>
      </xdr:nvSpPr>
      <xdr:spPr>
        <a:xfrm>
          <a:off x="9906000" y="17573625"/>
          <a:ext cx="466725" cy="76200"/>
        </a:xfrm>
        <a:prstGeom prst="rect">
          <a:avLst/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523875</xdr:colOff>
      <xdr:row>66</xdr:row>
      <xdr:rowOff>142875</xdr:rowOff>
    </xdr:from>
    <xdr:to>
      <xdr:col>15</xdr:col>
      <xdr:colOff>238125</xdr:colOff>
      <xdr:row>69</xdr:row>
      <xdr:rowOff>9525</xdr:rowOff>
    </xdr:to>
    <xdr:sp>
      <xdr:nvSpPr>
        <xdr:cNvPr id="43" name="CaixaDeTexto 38"/>
        <xdr:cNvSpPr txBox="1">
          <a:spLocks noChangeArrowheads="1"/>
        </xdr:cNvSpPr>
      </xdr:nvSpPr>
      <xdr:spPr>
        <a:xfrm>
          <a:off x="8639175" y="14954250"/>
          <a:ext cx="790575" cy="542925"/>
        </a:xfrm>
        <a:prstGeom prst="rect">
          <a:avLst/>
        </a:prstGeom>
        <a:blipFill>
          <a:blip r:embed="rId9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Campo 25 Sub 9</a:t>
          </a:r>
        </a:p>
      </xdr:txBody>
    </xdr:sp>
    <xdr:clientData/>
  </xdr:twoCellAnchor>
  <xdr:twoCellAnchor>
    <xdr:from>
      <xdr:col>14</xdr:col>
      <xdr:colOff>523875</xdr:colOff>
      <xdr:row>73</xdr:row>
      <xdr:rowOff>152400</xdr:rowOff>
    </xdr:from>
    <xdr:to>
      <xdr:col>15</xdr:col>
      <xdr:colOff>238125</xdr:colOff>
      <xdr:row>76</xdr:row>
      <xdr:rowOff>66675</xdr:rowOff>
    </xdr:to>
    <xdr:sp>
      <xdr:nvSpPr>
        <xdr:cNvPr id="44" name="CaixaDeTexto 38"/>
        <xdr:cNvSpPr txBox="1">
          <a:spLocks noChangeArrowheads="1"/>
        </xdr:cNvSpPr>
      </xdr:nvSpPr>
      <xdr:spPr>
        <a:xfrm>
          <a:off x="8639175" y="16563975"/>
          <a:ext cx="790575" cy="542925"/>
        </a:xfrm>
        <a:prstGeom prst="rect">
          <a:avLst/>
        </a:prstGeom>
        <a:blipFill>
          <a:blip r:embed="rId10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Campo 23 Sub 9</a:t>
          </a:r>
        </a:p>
      </xdr:txBody>
    </xdr:sp>
    <xdr:clientData/>
  </xdr:twoCellAnchor>
  <xdr:twoCellAnchor>
    <xdr:from>
      <xdr:col>16</xdr:col>
      <xdr:colOff>47625</xdr:colOff>
      <xdr:row>67</xdr:row>
      <xdr:rowOff>0</xdr:rowOff>
    </xdr:from>
    <xdr:to>
      <xdr:col>16</xdr:col>
      <xdr:colOff>857250</xdr:colOff>
      <xdr:row>69</xdr:row>
      <xdr:rowOff>66675</xdr:rowOff>
    </xdr:to>
    <xdr:sp>
      <xdr:nvSpPr>
        <xdr:cNvPr id="45" name="CaixaDeTexto 38"/>
        <xdr:cNvSpPr txBox="1">
          <a:spLocks noChangeArrowheads="1"/>
        </xdr:cNvSpPr>
      </xdr:nvSpPr>
      <xdr:spPr>
        <a:xfrm>
          <a:off x="9705975" y="15011400"/>
          <a:ext cx="809625" cy="542925"/>
        </a:xfrm>
        <a:prstGeom prst="rect">
          <a:avLst/>
        </a:prstGeom>
        <a:blipFill>
          <a:blip r:embed="rId11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Campo 26 Sub 9</a:t>
          </a:r>
        </a:p>
      </xdr:txBody>
    </xdr:sp>
    <xdr:clientData/>
  </xdr:twoCellAnchor>
  <xdr:twoCellAnchor>
    <xdr:from>
      <xdr:col>16</xdr:col>
      <xdr:colOff>66675</xdr:colOff>
      <xdr:row>73</xdr:row>
      <xdr:rowOff>114300</xdr:rowOff>
    </xdr:from>
    <xdr:to>
      <xdr:col>16</xdr:col>
      <xdr:colOff>876300</xdr:colOff>
      <xdr:row>76</xdr:row>
      <xdr:rowOff>0</xdr:rowOff>
    </xdr:to>
    <xdr:sp>
      <xdr:nvSpPr>
        <xdr:cNvPr id="46" name="CaixaDeTexto 38"/>
        <xdr:cNvSpPr txBox="1">
          <a:spLocks noChangeArrowheads="1"/>
        </xdr:cNvSpPr>
      </xdr:nvSpPr>
      <xdr:spPr>
        <a:xfrm>
          <a:off x="9725025" y="16525875"/>
          <a:ext cx="809625" cy="514350"/>
        </a:xfrm>
        <a:prstGeom prst="rect">
          <a:avLst/>
        </a:prstGeom>
        <a:blipFill>
          <a:blip r:embed="rId12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Campo 24 Sub 9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90.10.250\AFMadeira\GERAL\PASTA%20RUI%20BARROS-AFM\DEPT.&#186;%20JOGOS\&#201;POCA%2016-17\Atrapalhan&#231;as%2016-17\FUTEBOL\4&#170;%20CONCENTRA&#199;&#195;O\Canicense\Calend&#225;rios%20de%20jogos%20Sub%209%20CANICENS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NICENSE SUB 9"/>
      <sheetName val="calculation"/>
      <sheetName val="text"/>
    </sheetNames>
    <sheetDataSet>
      <sheetData sheetId="2">
        <row r="47">
          <cell r="B47" t="str">
            <v>SUB 9 ----- 1ª Fase ----- GRC CANICENSE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77"/>
  <sheetViews>
    <sheetView tabSelected="1" zoomScalePageLayoutView="96" workbookViewId="0" topLeftCell="A1">
      <selection activeCell="B38" sqref="B38"/>
    </sheetView>
  </sheetViews>
  <sheetFormatPr defaultColWidth="8.8515625" defaultRowHeight="15"/>
  <cols>
    <col min="1" max="1" width="3.00390625" style="0" customWidth="1"/>
    <col min="2" max="2" width="18.140625" style="0" bestFit="1" customWidth="1"/>
    <col min="3" max="3" width="3.140625" style="0" bestFit="1" customWidth="1"/>
    <col min="4" max="4" width="7.140625" style="0" bestFit="1" customWidth="1"/>
    <col min="5" max="5" width="5.57421875" style="0" bestFit="1" customWidth="1"/>
    <col min="6" max="6" width="16.140625" style="0" bestFit="1" customWidth="1"/>
    <col min="7" max="7" width="7.00390625" style="0" customWidth="1"/>
    <col min="8" max="8" width="16.140625" style="0" bestFit="1" customWidth="1"/>
    <col min="9" max="9" width="6.8515625" style="0" customWidth="1"/>
    <col min="10" max="10" width="4.7109375" style="0" customWidth="1"/>
    <col min="11" max="11" width="18.00390625" style="0" bestFit="1" customWidth="1"/>
    <col min="12" max="12" width="3.140625" style="0" bestFit="1" customWidth="1"/>
    <col min="13" max="13" width="7.140625" style="0" bestFit="1" customWidth="1"/>
    <col min="14" max="14" width="5.57421875" style="0" bestFit="1" customWidth="1"/>
    <col min="15" max="15" width="16.140625" style="0" bestFit="1" customWidth="1"/>
    <col min="16" max="16" width="7.00390625" style="0" customWidth="1"/>
    <col min="17" max="17" width="16.140625" style="0" bestFit="1" customWidth="1"/>
    <col min="18" max="18" width="7.00390625" style="0" customWidth="1"/>
  </cols>
  <sheetData>
    <row r="1" ht="15.75" thickBot="1"/>
    <row r="2" spans="1:256" s="11" customFormat="1" ht="111" customHeight="1" thickBot="1">
      <c r="A2" s="201" t="s">
        <v>33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3"/>
      <c r="S2"/>
      <c r="T2"/>
      <c r="U2"/>
      <c r="V2"/>
      <c r="W2"/>
      <c r="X2"/>
      <c r="Y2"/>
      <c r="Z2" s="8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s="11" customFormat="1" ht="16.5" customHeight="1" hidden="1">
      <c r="A3" s="204" t="str">
        <f>'[1]text'!B47</f>
        <v>SUB 9 ----- 1ª Fase ----- GRC CANICENSE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/>
      <c r="T3"/>
      <c r="U3"/>
      <c r="V3"/>
      <c r="W3"/>
      <c r="X3"/>
      <c r="Y3"/>
      <c r="Z3" s="8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s="11" customFormat="1" ht="16.5" customHeight="1" thickBot="1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/>
      <c r="T4"/>
      <c r="U4"/>
      <c r="V4"/>
      <c r="W4"/>
      <c r="X4"/>
      <c r="Y4"/>
      <c r="Z4" s="8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12" customFormat="1" ht="35.25" thickBot="1">
      <c r="A5" s="205" t="s">
        <v>42</v>
      </c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07"/>
      <c r="S5"/>
      <c r="T5"/>
      <c r="U5"/>
      <c r="V5"/>
      <c r="W5"/>
      <c r="X5" s="8"/>
      <c r="Y5" s="8"/>
      <c r="Z5" s="8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24:26" ht="15">
      <c r="X6" s="8"/>
      <c r="Y6" s="8"/>
      <c r="Z6" s="8"/>
    </row>
    <row r="7" spans="2:26" ht="15.75">
      <c r="B7" s="13" t="s">
        <v>8</v>
      </c>
      <c r="C7" s="208" t="s">
        <v>9</v>
      </c>
      <c r="D7" s="208"/>
      <c r="E7" s="208"/>
      <c r="F7" s="208"/>
      <c r="G7" s="208"/>
      <c r="K7" s="14" t="s">
        <v>8</v>
      </c>
      <c r="L7" s="199" t="s">
        <v>10</v>
      </c>
      <c r="M7" s="199"/>
      <c r="N7" s="199"/>
      <c r="O7" s="199"/>
      <c r="P7" s="199"/>
      <c r="X7" s="8"/>
      <c r="Y7" s="8"/>
      <c r="Z7" s="8"/>
    </row>
    <row r="8" spans="1:25" ht="15">
      <c r="A8">
        <v>1</v>
      </c>
      <c r="B8" s="1" t="s">
        <v>12</v>
      </c>
      <c r="C8" s="1"/>
      <c r="D8" s="1"/>
      <c r="E8" s="1">
        <v>5</v>
      </c>
      <c r="F8" s="1" t="s">
        <v>34</v>
      </c>
      <c r="J8">
        <v>1</v>
      </c>
      <c r="K8" s="1" t="s">
        <v>19</v>
      </c>
      <c r="L8" s="1"/>
      <c r="M8" s="1"/>
      <c r="N8" s="1">
        <v>5</v>
      </c>
      <c r="O8" s="1" t="s">
        <v>35</v>
      </c>
      <c r="X8" s="8"/>
      <c r="Y8" s="8"/>
    </row>
    <row r="9" spans="1:256" ht="15">
      <c r="A9">
        <v>2</v>
      </c>
      <c r="B9" s="1" t="s">
        <v>14</v>
      </c>
      <c r="C9" s="1"/>
      <c r="D9" s="1"/>
      <c r="E9" s="1">
        <v>6</v>
      </c>
      <c r="F9" s="1" t="s">
        <v>17</v>
      </c>
      <c r="J9">
        <v>2</v>
      </c>
      <c r="K9" s="1" t="s">
        <v>15</v>
      </c>
      <c r="L9" s="1"/>
      <c r="M9" s="1"/>
      <c r="N9" s="1">
        <v>6</v>
      </c>
      <c r="O9" s="1" t="s">
        <v>36</v>
      </c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8"/>
      <c r="IS9" s="8"/>
      <c r="IT9" s="8"/>
      <c r="IU9" s="8"/>
      <c r="IV9" s="8"/>
    </row>
    <row r="10" spans="1:26" ht="15">
      <c r="A10">
        <v>3</v>
      </c>
      <c r="B10" s="1" t="s">
        <v>31</v>
      </c>
      <c r="C10" s="1"/>
      <c r="D10" s="1"/>
      <c r="E10" s="1"/>
      <c r="F10" s="1"/>
      <c r="J10">
        <v>3</v>
      </c>
      <c r="K10" s="1" t="s">
        <v>32</v>
      </c>
      <c r="L10" s="1"/>
      <c r="M10" s="1"/>
      <c r="N10" s="1"/>
      <c r="O10" s="1"/>
      <c r="S10" s="8"/>
      <c r="T10" s="8"/>
      <c r="U10" s="8"/>
      <c r="V10" s="8"/>
      <c r="W10" s="8"/>
      <c r="X10" s="8"/>
      <c r="Y10" s="8"/>
      <c r="Z10" s="8"/>
    </row>
    <row r="11" spans="1:26" ht="15">
      <c r="A11">
        <v>4</v>
      </c>
      <c r="B11" s="1" t="s">
        <v>13</v>
      </c>
      <c r="C11" s="1"/>
      <c r="D11" s="1"/>
      <c r="E11" s="1"/>
      <c r="F11" s="1"/>
      <c r="J11">
        <v>4</v>
      </c>
      <c r="K11" s="1" t="s">
        <v>20</v>
      </c>
      <c r="L11" s="1"/>
      <c r="M11" s="1"/>
      <c r="N11" s="1"/>
      <c r="O11" s="1"/>
      <c r="X11" s="8"/>
      <c r="Y11" s="8"/>
      <c r="Z11" s="8"/>
    </row>
    <row r="12" spans="2:26" ht="15">
      <c r="B12" s="1"/>
      <c r="C12" s="1"/>
      <c r="D12" s="1"/>
      <c r="E12" s="1"/>
      <c r="F12" s="1"/>
      <c r="K12" s="1"/>
      <c r="L12" s="1"/>
      <c r="M12" s="1"/>
      <c r="N12" s="1"/>
      <c r="O12" s="1"/>
      <c r="X12" s="8"/>
      <c r="Y12" s="8"/>
      <c r="Z12" s="8"/>
    </row>
    <row r="13" ht="6" customHeight="1" thickBot="1"/>
    <row r="14" spans="3:18" s="8" customFormat="1" ht="19.5" customHeight="1" thickBot="1">
      <c r="C14" s="19" t="s">
        <v>0</v>
      </c>
      <c r="D14" s="19" t="s">
        <v>27</v>
      </c>
      <c r="E14" s="19" t="s">
        <v>26</v>
      </c>
      <c r="F14" s="47" t="s">
        <v>6</v>
      </c>
      <c r="G14" s="20" t="s">
        <v>7</v>
      </c>
      <c r="H14" s="47" t="s">
        <v>6</v>
      </c>
      <c r="I14" s="21" t="s">
        <v>7</v>
      </c>
      <c r="L14" s="22" t="s">
        <v>0</v>
      </c>
      <c r="M14" s="22" t="s">
        <v>27</v>
      </c>
      <c r="N14" s="22" t="s">
        <v>26</v>
      </c>
      <c r="O14" s="48" t="s">
        <v>6</v>
      </c>
      <c r="P14" s="23" t="s">
        <v>7</v>
      </c>
      <c r="Q14" s="48" t="s">
        <v>6</v>
      </c>
      <c r="R14" s="24" t="s">
        <v>7</v>
      </c>
    </row>
    <row r="15" spans="2:18" s="8" customFormat="1" ht="19.5" customHeight="1">
      <c r="B15" s="195" t="s">
        <v>1</v>
      </c>
      <c r="C15" s="110">
        <v>1</v>
      </c>
      <c r="D15" s="111">
        <v>19</v>
      </c>
      <c r="E15" s="112">
        <v>0.40277777777777773</v>
      </c>
      <c r="F15" s="113" t="str">
        <f>B8</f>
        <v>MARÍTIMO "A"</v>
      </c>
      <c r="G15" s="114"/>
      <c r="H15" s="115" t="str">
        <f>B9</f>
        <v>NACIONAL "A"</v>
      </c>
      <c r="I15" s="116"/>
      <c r="K15" s="195" t="s">
        <v>1</v>
      </c>
      <c r="L15" s="133">
        <v>1</v>
      </c>
      <c r="M15" s="134">
        <v>21</v>
      </c>
      <c r="N15" s="135">
        <v>0.40277777777777773</v>
      </c>
      <c r="O15" s="136" t="str">
        <f>K8</f>
        <v>MARÍTIMO "B"</v>
      </c>
      <c r="P15" s="137"/>
      <c r="Q15" s="138" t="str">
        <f>K9</f>
        <v>NACIONAL "B"</v>
      </c>
      <c r="R15" s="139"/>
    </row>
    <row r="16" spans="2:18" s="8" customFormat="1" ht="19.5" customHeight="1">
      <c r="B16" s="196"/>
      <c r="C16" s="78">
        <v>2</v>
      </c>
      <c r="D16" s="86">
        <v>20</v>
      </c>
      <c r="E16" s="75">
        <v>0.40277777777777773</v>
      </c>
      <c r="F16" s="87" t="str">
        <f>B10</f>
        <v>ANDORINHA "A"</v>
      </c>
      <c r="G16" s="81"/>
      <c r="H16" s="80" t="str">
        <f>B11</f>
        <v>MACHICO "A"</v>
      </c>
      <c r="I16" s="82"/>
      <c r="K16" s="196"/>
      <c r="L16" s="78">
        <v>2</v>
      </c>
      <c r="M16" s="86">
        <v>20</v>
      </c>
      <c r="N16" s="75">
        <v>0.4166666666666667</v>
      </c>
      <c r="O16" s="105" t="str">
        <f>K10</f>
        <v>ANDORINHA "B"</v>
      </c>
      <c r="P16" s="3"/>
      <c r="Q16" s="9" t="str">
        <f>K11</f>
        <v>MACHICO "B"</v>
      </c>
      <c r="R16" s="7"/>
    </row>
    <row r="17" spans="2:18" s="8" customFormat="1" ht="19.5" customHeight="1" thickBot="1">
      <c r="B17" s="196"/>
      <c r="C17" s="117">
        <v>3</v>
      </c>
      <c r="D17" s="118">
        <v>19</v>
      </c>
      <c r="E17" s="119">
        <v>0.4166666666666667</v>
      </c>
      <c r="F17" s="120" t="str">
        <f>F8</f>
        <v>RIB. BRAVA "A"</v>
      </c>
      <c r="G17" s="121"/>
      <c r="H17" s="122" t="str">
        <f>F9</f>
        <v>UNIÃO</v>
      </c>
      <c r="I17" s="123"/>
      <c r="K17" s="196"/>
      <c r="L17" s="142">
        <v>3</v>
      </c>
      <c r="M17" s="143">
        <v>21</v>
      </c>
      <c r="N17" s="144">
        <v>0.4166666666666667</v>
      </c>
      <c r="O17" s="145" t="str">
        <f>O8</f>
        <v>RIB. BRAVA "B"</v>
      </c>
      <c r="P17" s="140"/>
      <c r="Q17" s="146" t="str">
        <f>O9</f>
        <v>ESTREITO</v>
      </c>
      <c r="R17" s="141"/>
    </row>
    <row r="18" spans="2:18" s="8" customFormat="1" ht="9" customHeight="1" thickBot="1">
      <c r="B18" s="30"/>
      <c r="C18" s="31"/>
      <c r="D18" s="31"/>
      <c r="E18" s="26"/>
      <c r="F18" s="32"/>
      <c r="G18" s="33"/>
      <c r="H18" s="32"/>
      <c r="I18" s="34"/>
      <c r="K18" s="35"/>
      <c r="L18" s="36"/>
      <c r="M18" s="36"/>
      <c r="N18" s="41"/>
      <c r="O18" s="37"/>
      <c r="P18" s="38"/>
      <c r="Q18" s="37"/>
      <c r="R18" s="39"/>
    </row>
    <row r="19" spans="2:18" s="8" customFormat="1" ht="19.5" customHeight="1">
      <c r="B19" s="195" t="s">
        <v>3</v>
      </c>
      <c r="C19" s="74">
        <v>4</v>
      </c>
      <c r="D19" s="83">
        <v>19</v>
      </c>
      <c r="E19" s="79">
        <v>0.4305555555555556</v>
      </c>
      <c r="F19" s="84" t="str">
        <f>B8</f>
        <v>MARÍTIMO "A"</v>
      </c>
      <c r="G19" s="77"/>
      <c r="H19" s="76" t="str">
        <f>B10</f>
        <v>ANDORINHA "A"</v>
      </c>
      <c r="I19" s="85"/>
      <c r="K19" s="195" t="s">
        <v>3</v>
      </c>
      <c r="L19" s="74">
        <v>4</v>
      </c>
      <c r="M19" s="83">
        <v>20</v>
      </c>
      <c r="N19" s="79">
        <v>0.4305555555555556</v>
      </c>
      <c r="O19" s="76" t="str">
        <f>K8</f>
        <v>MARÍTIMO "B"</v>
      </c>
      <c r="P19" s="77"/>
      <c r="Q19" s="76" t="str">
        <f>K10</f>
        <v>ANDORINHA "B"</v>
      </c>
      <c r="R19" s="85"/>
    </row>
    <row r="20" spans="2:18" s="8" customFormat="1" ht="19.5" customHeight="1">
      <c r="B20" s="196"/>
      <c r="C20" s="117">
        <v>5</v>
      </c>
      <c r="D20" s="118">
        <v>19</v>
      </c>
      <c r="E20" s="124">
        <v>0.4444444444444444</v>
      </c>
      <c r="F20" s="120" t="str">
        <f>B9</f>
        <v>NACIONAL "A"</v>
      </c>
      <c r="G20" s="121"/>
      <c r="H20" s="122" t="str">
        <f>F8</f>
        <v>RIB. BRAVA "A"</v>
      </c>
      <c r="I20" s="125"/>
      <c r="K20" s="196"/>
      <c r="L20" s="142">
        <v>5</v>
      </c>
      <c r="M20" s="143">
        <v>20</v>
      </c>
      <c r="N20" s="148">
        <v>0.4444444444444444</v>
      </c>
      <c r="O20" s="146" t="str">
        <f>K9</f>
        <v>NACIONAL "B"</v>
      </c>
      <c r="P20" s="140"/>
      <c r="Q20" s="146" t="str">
        <f>O8</f>
        <v>RIB. BRAVA "B"</v>
      </c>
      <c r="R20" s="147"/>
    </row>
    <row r="21" spans="2:18" s="8" customFormat="1" ht="19.5" customHeight="1" thickBot="1">
      <c r="B21" s="197"/>
      <c r="C21" s="95">
        <v>6</v>
      </c>
      <c r="D21" s="96">
        <v>19</v>
      </c>
      <c r="E21" s="75">
        <v>0.4583333333333333</v>
      </c>
      <c r="F21" s="97" t="str">
        <f>B11</f>
        <v>MACHICO "A"</v>
      </c>
      <c r="G21" s="98"/>
      <c r="H21" s="99" t="str">
        <f>F9</f>
        <v>UNIÃO</v>
      </c>
      <c r="I21" s="100"/>
      <c r="K21" s="197"/>
      <c r="L21" s="95">
        <v>6</v>
      </c>
      <c r="M21" s="96">
        <v>21</v>
      </c>
      <c r="N21" s="75">
        <v>0.4583333333333333</v>
      </c>
      <c r="O21" s="99" t="str">
        <f>K11</f>
        <v>MACHICO "B"</v>
      </c>
      <c r="P21" s="98"/>
      <c r="Q21" s="99" t="str">
        <f>O9</f>
        <v>ESTREITO</v>
      </c>
      <c r="R21" s="100"/>
    </row>
    <row r="22" spans="2:18" s="8" customFormat="1" ht="9" customHeight="1" thickBot="1">
      <c r="B22" s="25"/>
      <c r="C22" s="26"/>
      <c r="D22" s="26"/>
      <c r="E22" s="102"/>
      <c r="F22" s="27"/>
      <c r="G22" s="28"/>
      <c r="H22" s="27"/>
      <c r="I22" s="29"/>
      <c r="K22" s="40"/>
      <c r="L22" s="36"/>
      <c r="M22" s="36"/>
      <c r="N22" s="106"/>
      <c r="O22" s="42"/>
      <c r="P22" s="43"/>
      <c r="Q22" s="42"/>
      <c r="R22" s="44"/>
    </row>
    <row r="23" spans="2:18" s="8" customFormat="1" ht="19.5" customHeight="1">
      <c r="B23" s="195" t="s">
        <v>2</v>
      </c>
      <c r="C23" s="110">
        <v>7</v>
      </c>
      <c r="D23" s="111">
        <v>20</v>
      </c>
      <c r="E23" s="112">
        <v>0.4583333333333333</v>
      </c>
      <c r="F23" s="113" t="str">
        <f>F8</f>
        <v>RIB. BRAVA "A"</v>
      </c>
      <c r="G23" s="114"/>
      <c r="H23" s="115" t="str">
        <f>B8</f>
        <v>MARÍTIMO "A"</v>
      </c>
      <c r="I23" s="126"/>
      <c r="K23" s="195" t="s">
        <v>2</v>
      </c>
      <c r="L23" s="133">
        <v>7</v>
      </c>
      <c r="M23" s="134">
        <v>22</v>
      </c>
      <c r="N23" s="135">
        <v>0.4583333333333333</v>
      </c>
      <c r="O23" s="136" t="str">
        <f>O8</f>
        <v>RIB. BRAVA "B"</v>
      </c>
      <c r="P23" s="137"/>
      <c r="Q23" s="138" t="str">
        <f>K8</f>
        <v>MARÍTIMO "B"</v>
      </c>
      <c r="R23" s="149"/>
    </row>
    <row r="24" spans="2:18" s="8" customFormat="1" ht="19.5" customHeight="1">
      <c r="B24" s="196"/>
      <c r="C24" s="78">
        <v>8</v>
      </c>
      <c r="D24" s="86">
        <v>19</v>
      </c>
      <c r="E24" s="75">
        <v>0.47222222222222227</v>
      </c>
      <c r="F24" s="87" t="str">
        <f>F9</f>
        <v>UNIÃO</v>
      </c>
      <c r="G24" s="81"/>
      <c r="H24" s="80" t="str">
        <f>B10</f>
        <v>ANDORINHA "A"</v>
      </c>
      <c r="I24" s="88"/>
      <c r="K24" s="196"/>
      <c r="L24" s="78">
        <v>8</v>
      </c>
      <c r="M24" s="86">
        <v>21</v>
      </c>
      <c r="N24" s="75">
        <v>0.47222222222222227</v>
      </c>
      <c r="O24" s="87" t="str">
        <f>O9</f>
        <v>ESTREITO</v>
      </c>
      <c r="P24" s="81"/>
      <c r="Q24" s="80" t="str">
        <f>K10</f>
        <v>ANDORINHA "B"</v>
      </c>
      <c r="R24" s="88"/>
    </row>
    <row r="25" spans="2:18" s="8" customFormat="1" ht="19.5" customHeight="1" thickBot="1">
      <c r="B25" s="197"/>
      <c r="C25" s="132">
        <v>9</v>
      </c>
      <c r="D25" s="127">
        <v>20</v>
      </c>
      <c r="E25" s="119">
        <v>0.47222222222222227</v>
      </c>
      <c r="F25" s="128" t="str">
        <f>B9</f>
        <v>NACIONAL "A"</v>
      </c>
      <c r="G25" s="129"/>
      <c r="H25" s="130" t="str">
        <f>B11</f>
        <v>MACHICO "A"</v>
      </c>
      <c r="I25" s="131"/>
      <c r="K25" s="197"/>
      <c r="L25" s="152">
        <v>9</v>
      </c>
      <c r="M25" s="153">
        <v>22</v>
      </c>
      <c r="N25" s="144">
        <v>0.47222222222222227</v>
      </c>
      <c r="O25" s="154" t="str">
        <f>K9</f>
        <v>NACIONAL "B"</v>
      </c>
      <c r="P25" s="150"/>
      <c r="Q25" s="155" t="str">
        <f>K11</f>
        <v>MACHICO "B"</v>
      </c>
      <c r="R25" s="151"/>
    </row>
    <row r="26" spans="2:18" s="8" customFormat="1" ht="9" customHeight="1" thickBot="1">
      <c r="B26" s="25"/>
      <c r="C26" s="26"/>
      <c r="D26" s="26"/>
      <c r="E26" s="26"/>
      <c r="F26" s="27"/>
      <c r="G26" s="28"/>
      <c r="H26" s="27"/>
      <c r="I26" s="29"/>
      <c r="K26" s="40"/>
      <c r="L26" s="36"/>
      <c r="M26" s="36"/>
      <c r="N26" s="41"/>
      <c r="O26" s="42"/>
      <c r="P26" s="43"/>
      <c r="Q26" s="42"/>
      <c r="R26" s="44"/>
    </row>
    <row r="27" spans="2:18" s="8" customFormat="1" ht="19.5" customHeight="1">
      <c r="B27" s="195" t="s">
        <v>4</v>
      </c>
      <c r="C27" s="74">
        <v>10</v>
      </c>
      <c r="D27" s="83">
        <v>19</v>
      </c>
      <c r="E27" s="79">
        <v>0.4861111111111111</v>
      </c>
      <c r="F27" s="84" t="str">
        <f>F9</f>
        <v>UNIÃO</v>
      </c>
      <c r="G27" s="77"/>
      <c r="H27" s="76" t="str">
        <f>B8</f>
        <v>MARÍTIMO "A"</v>
      </c>
      <c r="I27" s="85"/>
      <c r="K27" s="195" t="s">
        <v>4</v>
      </c>
      <c r="L27" s="74">
        <v>10</v>
      </c>
      <c r="M27" s="83">
        <v>21</v>
      </c>
      <c r="N27" s="79">
        <v>0.4861111111111111</v>
      </c>
      <c r="O27" s="84" t="str">
        <f>O9</f>
        <v>ESTREITO</v>
      </c>
      <c r="P27" s="77"/>
      <c r="Q27" s="76" t="str">
        <f>K8</f>
        <v>MARÍTIMO "B"</v>
      </c>
      <c r="R27" s="85"/>
    </row>
    <row r="28" spans="2:18" s="8" customFormat="1" ht="19.5" customHeight="1">
      <c r="B28" s="196"/>
      <c r="C28" s="117">
        <v>11</v>
      </c>
      <c r="D28" s="118">
        <v>20</v>
      </c>
      <c r="E28" s="124">
        <v>0.4861111111111111</v>
      </c>
      <c r="F28" s="120" t="str">
        <f>B10</f>
        <v>ANDORINHA "A"</v>
      </c>
      <c r="G28" s="121"/>
      <c r="H28" s="122" t="str">
        <f>B9</f>
        <v>NACIONAL "A"</v>
      </c>
      <c r="I28" s="125"/>
      <c r="K28" s="196"/>
      <c r="L28" s="142">
        <v>11</v>
      </c>
      <c r="M28" s="143">
        <v>22</v>
      </c>
      <c r="N28" s="148">
        <v>0.4861111111111111</v>
      </c>
      <c r="O28" s="145" t="str">
        <f>K10</f>
        <v>ANDORINHA "B"</v>
      </c>
      <c r="P28" s="140"/>
      <c r="Q28" s="146" t="str">
        <f>K9</f>
        <v>NACIONAL "B"</v>
      </c>
      <c r="R28" s="147"/>
    </row>
    <row r="29" spans="2:18" s="8" customFormat="1" ht="19.5" customHeight="1" thickBot="1">
      <c r="B29" s="197"/>
      <c r="C29" s="2">
        <v>12</v>
      </c>
      <c r="D29" s="104">
        <v>19</v>
      </c>
      <c r="E29" s="89">
        <v>0.5</v>
      </c>
      <c r="F29" s="45" t="str">
        <f>B11</f>
        <v>MACHICO "A"</v>
      </c>
      <c r="G29" s="4"/>
      <c r="H29" s="10" t="str">
        <f>F8</f>
        <v>RIB. BRAVA "A"</v>
      </c>
      <c r="I29" s="6"/>
      <c r="K29" s="197"/>
      <c r="L29" s="2">
        <v>12</v>
      </c>
      <c r="M29" s="104">
        <v>21</v>
      </c>
      <c r="N29" s="89">
        <v>0.5</v>
      </c>
      <c r="O29" s="45" t="str">
        <f>K11</f>
        <v>MACHICO "B"</v>
      </c>
      <c r="P29" s="4"/>
      <c r="Q29" s="10" t="str">
        <f>O8</f>
        <v>RIB. BRAVA "B"</v>
      </c>
      <c r="R29" s="6"/>
    </row>
    <row r="30" spans="2:18" s="8" customFormat="1" ht="9" customHeight="1" thickBot="1">
      <c r="B30" s="30"/>
      <c r="C30" s="31"/>
      <c r="D30" s="31"/>
      <c r="E30" s="103"/>
      <c r="F30" s="32"/>
      <c r="G30" s="33"/>
      <c r="H30" s="32"/>
      <c r="I30" s="34"/>
      <c r="K30" s="35"/>
      <c r="L30" s="36"/>
      <c r="M30" s="36"/>
      <c r="N30" s="107"/>
      <c r="O30" s="37"/>
      <c r="P30" s="38"/>
      <c r="Q30" s="37"/>
      <c r="R30" s="39"/>
    </row>
    <row r="31" spans="2:18" s="8" customFormat="1" ht="19.5" customHeight="1">
      <c r="B31" s="196" t="s">
        <v>5</v>
      </c>
      <c r="C31" s="117">
        <v>13</v>
      </c>
      <c r="D31" s="110">
        <v>20</v>
      </c>
      <c r="E31" s="112">
        <v>0.5</v>
      </c>
      <c r="F31" s="122" t="str">
        <f>B10</f>
        <v>ANDORINHA "A"</v>
      </c>
      <c r="G31" s="121"/>
      <c r="H31" s="122" t="str">
        <f>F8</f>
        <v>RIB. BRAVA "A"</v>
      </c>
      <c r="I31" s="125"/>
      <c r="K31" s="196" t="s">
        <v>5</v>
      </c>
      <c r="L31" s="142">
        <v>13</v>
      </c>
      <c r="M31" s="133">
        <v>22</v>
      </c>
      <c r="N31" s="135">
        <v>0.5</v>
      </c>
      <c r="O31" s="146" t="str">
        <f>K10</f>
        <v>ANDORINHA "B"</v>
      </c>
      <c r="P31" s="140"/>
      <c r="Q31" s="146" t="str">
        <f>O8</f>
        <v>RIB. BRAVA "B"</v>
      </c>
      <c r="R31" s="147"/>
    </row>
    <row r="32" spans="2:18" s="8" customFormat="1" ht="19.5" customHeight="1">
      <c r="B32" s="196"/>
      <c r="C32" s="78">
        <v>14</v>
      </c>
      <c r="D32" s="78">
        <v>19</v>
      </c>
      <c r="E32" s="75">
        <v>0.513888888888889</v>
      </c>
      <c r="F32" s="80" t="str">
        <f>B8</f>
        <v>MARÍTIMO "A"</v>
      </c>
      <c r="G32" s="81"/>
      <c r="H32" s="80" t="str">
        <f>B11</f>
        <v>MACHICO "A"</v>
      </c>
      <c r="I32" s="88"/>
      <c r="K32" s="196"/>
      <c r="L32" s="78">
        <v>14</v>
      </c>
      <c r="M32" s="78">
        <v>21</v>
      </c>
      <c r="N32" s="75">
        <v>0.513888888888889</v>
      </c>
      <c r="O32" s="9" t="str">
        <f>K8</f>
        <v>MARÍTIMO "B"</v>
      </c>
      <c r="P32" s="3"/>
      <c r="Q32" s="9" t="str">
        <f>K11</f>
        <v>MACHICO "B"</v>
      </c>
      <c r="R32" s="5"/>
    </row>
    <row r="33" spans="2:18" s="8" customFormat="1" ht="19.5" customHeight="1" thickBot="1">
      <c r="B33" s="197"/>
      <c r="C33" s="132">
        <v>15</v>
      </c>
      <c r="D33" s="132">
        <v>20</v>
      </c>
      <c r="E33" s="119">
        <v>0.513888888888889</v>
      </c>
      <c r="F33" s="130" t="str">
        <f>B9</f>
        <v>NACIONAL "A"</v>
      </c>
      <c r="G33" s="129"/>
      <c r="H33" s="130" t="str">
        <f>F9</f>
        <v>UNIÃO</v>
      </c>
      <c r="I33" s="131"/>
      <c r="K33" s="197"/>
      <c r="L33" s="152">
        <v>15</v>
      </c>
      <c r="M33" s="152">
        <v>22</v>
      </c>
      <c r="N33" s="144">
        <v>0.513888888888889</v>
      </c>
      <c r="O33" s="155" t="str">
        <f>K9</f>
        <v>NACIONAL "B"</v>
      </c>
      <c r="P33" s="150"/>
      <c r="Q33" s="155" t="str">
        <f>O9</f>
        <v>ESTREITO</v>
      </c>
      <c r="R33" s="151"/>
    </row>
    <row r="34" s="8" customFormat="1" ht="19.5" customHeight="1"/>
    <row r="35" spans="1:18" s="8" customFormat="1" ht="19.5" customHeight="1">
      <c r="A35"/>
      <c r="B35" s="15" t="s">
        <v>8</v>
      </c>
      <c r="C35" s="200" t="s">
        <v>11</v>
      </c>
      <c r="D35" s="200"/>
      <c r="E35" s="200"/>
      <c r="F35" s="200"/>
      <c r="G35" s="200"/>
      <c r="H35"/>
      <c r="I35"/>
      <c r="J35"/>
      <c r="K35" s="50" t="s">
        <v>8</v>
      </c>
      <c r="L35" s="198" t="s">
        <v>30</v>
      </c>
      <c r="M35" s="198"/>
      <c r="N35" s="198"/>
      <c r="O35" s="198"/>
      <c r="P35" s="198"/>
      <c r="Q35"/>
      <c r="R35"/>
    </row>
    <row r="36" spans="1:18" s="8" customFormat="1" ht="19.5" customHeight="1">
      <c r="A36">
        <v>1</v>
      </c>
      <c r="B36" s="1" t="s">
        <v>41</v>
      </c>
      <c r="C36" s="1"/>
      <c r="D36" s="1"/>
      <c r="E36" s="1">
        <v>5</v>
      </c>
      <c r="F36" s="1" t="s">
        <v>23</v>
      </c>
      <c r="G36"/>
      <c r="H36"/>
      <c r="I36"/>
      <c r="J36">
        <v>1</v>
      </c>
      <c r="K36" s="1" t="s">
        <v>18</v>
      </c>
      <c r="L36" s="1"/>
      <c r="M36" s="1"/>
      <c r="N36" s="1">
        <v>5</v>
      </c>
      <c r="O36" s="1" t="s">
        <v>40</v>
      </c>
      <c r="P36"/>
      <c r="Q36"/>
      <c r="R36"/>
    </row>
    <row r="37" spans="1:18" s="8" customFormat="1" ht="19.5" customHeight="1">
      <c r="A37">
        <v>2</v>
      </c>
      <c r="B37" s="1" t="s">
        <v>16</v>
      </c>
      <c r="C37" s="1"/>
      <c r="D37" s="1"/>
      <c r="E37" s="1">
        <v>6</v>
      </c>
      <c r="F37" s="94" t="s">
        <v>38</v>
      </c>
      <c r="G37"/>
      <c r="H37"/>
      <c r="I37"/>
      <c r="J37">
        <v>2</v>
      </c>
      <c r="K37" s="1" t="s">
        <v>39</v>
      </c>
      <c r="L37" s="1"/>
      <c r="M37" s="1"/>
      <c r="N37" s="1">
        <v>6</v>
      </c>
      <c r="O37" s="94" t="s">
        <v>22</v>
      </c>
      <c r="P37"/>
      <c r="Q37"/>
      <c r="R37"/>
    </row>
    <row r="38" spans="1:18" s="8" customFormat="1" ht="19.5" customHeight="1">
      <c r="A38">
        <v>3</v>
      </c>
      <c r="B38" s="1" t="s">
        <v>37</v>
      </c>
      <c r="C38" s="1"/>
      <c r="D38" s="1"/>
      <c r="E38" s="1">
        <v>7</v>
      </c>
      <c r="F38" s="1" t="s">
        <v>43</v>
      </c>
      <c r="G38"/>
      <c r="H38"/>
      <c r="I38"/>
      <c r="J38">
        <v>3</v>
      </c>
      <c r="K38" s="1" t="s">
        <v>24</v>
      </c>
      <c r="L38" s="1"/>
      <c r="M38" s="1"/>
      <c r="N38" s="1"/>
      <c r="O38" s="1"/>
      <c r="P38"/>
      <c r="Q38"/>
      <c r="R38"/>
    </row>
    <row r="39" spans="1:15" ht="15">
      <c r="A39">
        <v>4</v>
      </c>
      <c r="B39" s="1" t="s">
        <v>21</v>
      </c>
      <c r="C39" s="1"/>
      <c r="D39" s="1"/>
      <c r="E39" s="1">
        <v>8</v>
      </c>
      <c r="F39" s="1" t="s">
        <v>44</v>
      </c>
      <c r="J39">
        <v>4</v>
      </c>
      <c r="K39" s="1" t="s">
        <v>25</v>
      </c>
      <c r="L39" s="1"/>
      <c r="M39" s="1"/>
      <c r="N39" s="1"/>
      <c r="O39" s="1"/>
    </row>
    <row r="40" spans="2:15" ht="15">
      <c r="B40" s="1"/>
      <c r="C40" s="1"/>
      <c r="D40" s="1"/>
      <c r="E40" s="1"/>
      <c r="F40" s="1"/>
      <c r="K40" s="1"/>
      <c r="L40" s="1"/>
      <c r="M40" s="1"/>
      <c r="N40" s="1"/>
      <c r="O40" s="1"/>
    </row>
    <row r="41" ht="5.25" customHeight="1" thickBot="1"/>
    <row r="42" spans="1:18" ht="15.75" thickBot="1">
      <c r="A42" s="8"/>
      <c r="B42" s="8"/>
      <c r="C42" s="16" t="s">
        <v>0</v>
      </c>
      <c r="D42" s="16" t="s">
        <v>27</v>
      </c>
      <c r="E42" s="16" t="s">
        <v>26</v>
      </c>
      <c r="F42" s="46" t="s">
        <v>6</v>
      </c>
      <c r="G42" s="17" t="s">
        <v>7</v>
      </c>
      <c r="H42" s="46" t="s">
        <v>6</v>
      </c>
      <c r="I42" s="18" t="s">
        <v>7</v>
      </c>
      <c r="J42" s="8"/>
      <c r="K42" s="8"/>
      <c r="L42" s="51" t="s">
        <v>0</v>
      </c>
      <c r="M42" s="51" t="s">
        <v>27</v>
      </c>
      <c r="N42" s="51" t="s">
        <v>26</v>
      </c>
      <c r="O42" s="52" t="s">
        <v>6</v>
      </c>
      <c r="P42" s="53" t="s">
        <v>7</v>
      </c>
      <c r="Q42" s="52" t="s">
        <v>6</v>
      </c>
      <c r="R42" s="54" t="s">
        <v>7</v>
      </c>
    </row>
    <row r="43" spans="1:18" ht="15.75">
      <c r="A43" s="8"/>
      <c r="B43" s="195" t="s">
        <v>1</v>
      </c>
      <c r="C43" s="158">
        <v>1</v>
      </c>
      <c r="D43" s="159">
        <v>22</v>
      </c>
      <c r="E43" s="160">
        <v>0.40277777777777773</v>
      </c>
      <c r="F43" s="161" t="str">
        <f>B37</f>
        <v>NACIONAL "C"</v>
      </c>
      <c r="G43" s="156"/>
      <c r="H43" s="162" t="str">
        <f>B36</f>
        <v>MARÍTIMO "C"</v>
      </c>
      <c r="I43" s="157"/>
      <c r="J43" s="8"/>
      <c r="K43" s="195" t="s">
        <v>1</v>
      </c>
      <c r="L43" s="174">
        <v>1</v>
      </c>
      <c r="M43" s="175">
        <v>23</v>
      </c>
      <c r="N43" s="176">
        <v>0.40277777777777773</v>
      </c>
      <c r="O43" s="177" t="str">
        <f>K36</f>
        <v>SANTACRUZENSE</v>
      </c>
      <c r="P43" s="172"/>
      <c r="Q43" s="178" t="str">
        <f>K37</f>
        <v>JUVENTUDE</v>
      </c>
      <c r="R43" s="173"/>
    </row>
    <row r="44" spans="1:18" ht="15.75">
      <c r="A44" s="8"/>
      <c r="B44" s="196"/>
      <c r="C44" s="78">
        <v>2</v>
      </c>
      <c r="D44" s="86">
        <v>22</v>
      </c>
      <c r="E44" s="75">
        <v>0.4166666666666667</v>
      </c>
      <c r="F44" s="105" t="str">
        <f>B38</f>
        <v>1º DE MAIO</v>
      </c>
      <c r="G44" s="3"/>
      <c r="H44" s="9" t="str">
        <f>F36</f>
        <v>BARREIRENSE</v>
      </c>
      <c r="I44" s="7"/>
      <c r="J44" s="8"/>
      <c r="K44" s="196"/>
      <c r="L44" s="78">
        <v>2</v>
      </c>
      <c r="M44" s="86">
        <v>23</v>
      </c>
      <c r="N44" s="75">
        <v>0.4166666666666667</v>
      </c>
      <c r="O44" s="105" t="str">
        <f>K38</f>
        <v>CANIÇAL</v>
      </c>
      <c r="P44" s="3"/>
      <c r="Q44" s="9" t="str">
        <f>K39</f>
        <v>ESFUMA</v>
      </c>
      <c r="R44" s="7"/>
    </row>
    <row r="45" spans="1:18" ht="16.5" thickBot="1">
      <c r="A45" s="8"/>
      <c r="B45" s="196"/>
      <c r="C45" s="165">
        <v>3</v>
      </c>
      <c r="D45" s="166">
        <v>21</v>
      </c>
      <c r="E45" s="170">
        <v>0.4305555555555556</v>
      </c>
      <c r="F45" s="167" t="str">
        <f>B39</f>
        <v>PONTASSOLENSE</v>
      </c>
      <c r="G45" s="163"/>
      <c r="H45" s="168" t="str">
        <f>F37</f>
        <v>LICEU</v>
      </c>
      <c r="I45" s="164"/>
      <c r="J45" s="8"/>
      <c r="K45" s="196"/>
      <c r="L45" s="179">
        <v>3</v>
      </c>
      <c r="M45" s="180">
        <v>23</v>
      </c>
      <c r="N45" s="181">
        <v>0.4305555555555556</v>
      </c>
      <c r="O45" s="182" t="str">
        <f>O36</f>
        <v>XAVELHAS</v>
      </c>
      <c r="P45" s="183"/>
      <c r="Q45" s="184" t="str">
        <f>O37</f>
        <v>CAMACHA</v>
      </c>
      <c r="R45" s="185"/>
    </row>
    <row r="46" spans="1:18" ht="16.5" thickBot="1">
      <c r="A46" s="8"/>
      <c r="B46" s="197"/>
      <c r="C46" s="40"/>
      <c r="D46" s="234"/>
      <c r="E46" s="235"/>
      <c r="F46" s="236" t="str">
        <f>F36</f>
        <v>BARREIRENSE</v>
      </c>
      <c r="G46" s="43"/>
      <c r="H46" s="237" t="str">
        <f>F39</f>
        <v>FOLGA</v>
      </c>
      <c r="I46" s="44"/>
      <c r="J46" s="8"/>
      <c r="K46" s="62"/>
      <c r="L46" s="63"/>
      <c r="M46" s="63"/>
      <c r="N46" s="69"/>
      <c r="O46" s="64"/>
      <c r="P46" s="65"/>
      <c r="Q46" s="66"/>
      <c r="R46" s="67"/>
    </row>
    <row r="47" spans="1:18" ht="16.5" thickBot="1">
      <c r="A47" s="8"/>
      <c r="B47" s="55"/>
      <c r="C47" s="223"/>
      <c r="D47" s="223"/>
      <c r="E47" s="57"/>
      <c r="F47" s="224"/>
      <c r="G47" s="225"/>
      <c r="H47" s="226"/>
      <c r="I47" s="227"/>
      <c r="J47" s="8"/>
      <c r="K47" s="195" t="s">
        <v>3</v>
      </c>
      <c r="L47" s="74">
        <v>4</v>
      </c>
      <c r="M47" s="83">
        <v>22</v>
      </c>
      <c r="N47" s="79">
        <v>0.4444444444444444</v>
      </c>
      <c r="O47" s="76" t="str">
        <f>K36</f>
        <v>SANTACRUZENSE</v>
      </c>
      <c r="P47" s="77"/>
      <c r="Q47" s="76" t="str">
        <f>K38</f>
        <v>CANIÇAL</v>
      </c>
      <c r="R47" s="100"/>
    </row>
    <row r="48" spans="1:18" ht="15.75">
      <c r="A48" s="8"/>
      <c r="B48" s="221" t="s">
        <v>3</v>
      </c>
      <c r="C48" s="74">
        <v>4</v>
      </c>
      <c r="D48" s="74">
        <v>22</v>
      </c>
      <c r="E48" s="79">
        <v>0.4305555555555556</v>
      </c>
      <c r="F48" s="76" t="str">
        <f>B36</f>
        <v>MARÍTIMO "C"</v>
      </c>
      <c r="G48" s="228"/>
      <c r="H48" s="76" t="str">
        <f>B38</f>
        <v>1º DE MAIO</v>
      </c>
      <c r="I48" s="228"/>
      <c r="J48" s="8"/>
      <c r="K48" s="196"/>
      <c r="L48" s="179">
        <v>5</v>
      </c>
      <c r="M48" s="180">
        <v>23</v>
      </c>
      <c r="N48" s="187">
        <v>0.4444444444444444</v>
      </c>
      <c r="O48" s="184" t="str">
        <f>K37</f>
        <v>JUVENTUDE</v>
      </c>
      <c r="P48" s="183"/>
      <c r="Q48" s="184" t="str">
        <f>O36</f>
        <v>XAVELHAS</v>
      </c>
      <c r="R48" s="186"/>
    </row>
    <row r="49" spans="1:18" ht="16.5" thickBot="1">
      <c r="A49" s="8"/>
      <c r="B49" s="222"/>
      <c r="C49" s="165">
        <v>5</v>
      </c>
      <c r="D49" s="165">
        <v>21</v>
      </c>
      <c r="E49" s="170">
        <v>0.4444444444444444</v>
      </c>
      <c r="F49" s="168" t="str">
        <f>F38</f>
        <v>C. Lobos</v>
      </c>
      <c r="G49" s="164"/>
      <c r="H49" s="168" t="str">
        <f>B39</f>
        <v>PONTASSOLENSE</v>
      </c>
      <c r="I49" s="164"/>
      <c r="J49" s="8"/>
      <c r="K49" s="197"/>
      <c r="L49" s="95">
        <v>6</v>
      </c>
      <c r="M49" s="96">
        <v>25</v>
      </c>
      <c r="N49" s="89">
        <v>0.4583333333333333</v>
      </c>
      <c r="O49" s="99" t="str">
        <f>K39</f>
        <v>ESFUMA</v>
      </c>
      <c r="P49" s="98"/>
      <c r="Q49" s="101" t="str">
        <f>O37</f>
        <v>CAMACHA</v>
      </c>
      <c r="R49" s="100"/>
    </row>
    <row r="50" spans="1:18" ht="16.5" thickBot="1">
      <c r="A50" s="8"/>
      <c r="B50" s="222"/>
      <c r="C50" s="78">
        <v>6</v>
      </c>
      <c r="D50" s="78">
        <v>23</v>
      </c>
      <c r="E50" s="75">
        <v>0.4583333333333333</v>
      </c>
      <c r="F50" s="80" t="str">
        <f>F37</f>
        <v>LICEU</v>
      </c>
      <c r="G50" s="82"/>
      <c r="H50" s="218" t="str">
        <f>F36</f>
        <v>BARREIRENSE</v>
      </c>
      <c r="I50" s="82"/>
      <c r="J50" s="8"/>
      <c r="K50" s="68"/>
      <c r="L50" s="63"/>
      <c r="M50" s="63"/>
      <c r="N50" s="69"/>
      <c r="O50" s="70"/>
      <c r="P50" s="71"/>
      <c r="Q50" s="72"/>
      <c r="R50" s="73"/>
    </row>
    <row r="51" spans="1:18" ht="16.5" thickBot="1">
      <c r="A51" s="8"/>
      <c r="B51" s="222"/>
      <c r="C51" s="107"/>
      <c r="D51" s="107"/>
      <c r="E51" s="238"/>
      <c r="F51" s="239" t="str">
        <f>B37</f>
        <v>NACIONAL "C"</v>
      </c>
      <c r="G51" s="240"/>
      <c r="H51" s="241" t="str">
        <f>F39</f>
        <v>FOLGA</v>
      </c>
      <c r="I51" s="240"/>
      <c r="J51" s="8"/>
      <c r="K51" s="195" t="s">
        <v>2</v>
      </c>
      <c r="L51" s="174">
        <v>7</v>
      </c>
      <c r="M51" s="175">
        <v>26</v>
      </c>
      <c r="N51" s="176">
        <v>0.4583333333333333</v>
      </c>
      <c r="O51" s="177" t="str">
        <f>O36</f>
        <v>XAVELHAS</v>
      </c>
      <c r="P51" s="172"/>
      <c r="Q51" s="178" t="str">
        <f>K36</f>
        <v>SANTACRUZENSE</v>
      </c>
      <c r="R51" s="188"/>
    </row>
    <row r="52" spans="1:18" ht="16.5" thickBot="1">
      <c r="A52" s="8"/>
      <c r="B52" s="56"/>
      <c r="C52" s="57"/>
      <c r="D52" s="57"/>
      <c r="E52" s="57"/>
      <c r="F52" s="58"/>
      <c r="G52" s="59"/>
      <c r="H52" s="60"/>
      <c r="I52" s="61"/>
      <c r="J52" s="8"/>
      <c r="K52" s="196"/>
      <c r="L52" s="78">
        <v>8</v>
      </c>
      <c r="M52" s="86">
        <v>25</v>
      </c>
      <c r="N52" s="75">
        <v>0.47222222222222227</v>
      </c>
      <c r="O52" s="108" t="str">
        <f>O37</f>
        <v>CAMACHA</v>
      </c>
      <c r="P52" s="81"/>
      <c r="Q52" s="80" t="str">
        <f>K38</f>
        <v>CANIÇAL</v>
      </c>
      <c r="R52" s="88"/>
    </row>
    <row r="53" spans="1:18" ht="16.5" thickBot="1">
      <c r="A53" s="8"/>
      <c r="B53" s="221" t="s">
        <v>2</v>
      </c>
      <c r="C53" s="159">
        <v>7</v>
      </c>
      <c r="D53" s="158">
        <v>24</v>
      </c>
      <c r="E53" s="160">
        <v>0.4583333333333333</v>
      </c>
      <c r="F53" s="162" t="str">
        <f>B39</f>
        <v>PONTASSOLENSE</v>
      </c>
      <c r="G53" s="157"/>
      <c r="H53" s="162" t="str">
        <f>B36</f>
        <v>MARÍTIMO "C"</v>
      </c>
      <c r="I53" s="171"/>
      <c r="J53" s="8"/>
      <c r="K53" s="197"/>
      <c r="L53" s="191">
        <v>9</v>
      </c>
      <c r="M53" s="192">
        <v>26</v>
      </c>
      <c r="N53" s="181">
        <v>0.47222222222222227</v>
      </c>
      <c r="O53" s="193" t="str">
        <f>K37</f>
        <v>JUVENTUDE</v>
      </c>
      <c r="P53" s="189"/>
      <c r="Q53" s="194" t="str">
        <f>K39</f>
        <v>ESFUMA</v>
      </c>
      <c r="R53" s="190"/>
    </row>
    <row r="54" spans="1:18" ht="16.5" thickBot="1">
      <c r="A54" s="8"/>
      <c r="B54" s="222"/>
      <c r="C54" s="86">
        <v>8</v>
      </c>
      <c r="D54" s="78">
        <v>23</v>
      </c>
      <c r="E54" s="75">
        <v>0.47222222222222227</v>
      </c>
      <c r="F54" s="218" t="str">
        <f>B38</f>
        <v>1º DE MAIO</v>
      </c>
      <c r="G54" s="82"/>
      <c r="H54" s="80" t="str">
        <f>B37</f>
        <v>NACIONAL "C"</v>
      </c>
      <c r="I54" s="88"/>
      <c r="J54" s="8"/>
      <c r="K54" s="68"/>
      <c r="L54" s="63"/>
      <c r="M54" s="63"/>
      <c r="N54" s="69"/>
      <c r="O54" s="70"/>
      <c r="P54" s="71"/>
      <c r="Q54" s="70"/>
      <c r="R54" s="73"/>
    </row>
    <row r="55" spans="1:18" ht="15.75">
      <c r="A55" s="8"/>
      <c r="B55" s="222"/>
      <c r="C55" s="166">
        <v>9</v>
      </c>
      <c r="D55" s="165">
        <v>24</v>
      </c>
      <c r="E55" s="170">
        <v>0.47222222222222227</v>
      </c>
      <c r="F55" s="168" t="str">
        <f>F36</f>
        <v>BARREIRENSE</v>
      </c>
      <c r="G55" s="164"/>
      <c r="H55" s="168" t="str">
        <f>F38</f>
        <v>C. Lobos</v>
      </c>
      <c r="I55" s="169"/>
      <c r="J55" s="8"/>
      <c r="K55" s="195" t="s">
        <v>4</v>
      </c>
      <c r="L55" s="74">
        <v>10</v>
      </c>
      <c r="M55" s="83">
        <v>25</v>
      </c>
      <c r="N55" s="79">
        <v>0.4861111111111111</v>
      </c>
      <c r="O55" s="109" t="str">
        <f>O37</f>
        <v>CAMACHA</v>
      </c>
      <c r="P55" s="77"/>
      <c r="Q55" s="76" t="str">
        <f>K36</f>
        <v>SANTACRUZENSE</v>
      </c>
      <c r="R55" s="85"/>
    </row>
    <row r="56" spans="1:18" ht="16.5" thickBot="1">
      <c r="A56" s="8"/>
      <c r="B56" s="222"/>
      <c r="C56" s="248"/>
      <c r="D56" s="242"/>
      <c r="E56" s="235"/>
      <c r="F56" s="243" t="str">
        <f>F37</f>
        <v>LICEU</v>
      </c>
      <c r="G56" s="240"/>
      <c r="H56" s="243" t="str">
        <f>F39</f>
        <v>FOLGA</v>
      </c>
      <c r="I56" s="244"/>
      <c r="J56" s="8"/>
      <c r="K56" s="196"/>
      <c r="L56" s="179">
        <v>11</v>
      </c>
      <c r="M56" s="180">
        <v>26</v>
      </c>
      <c r="N56" s="187">
        <v>0.4861111111111111</v>
      </c>
      <c r="O56" s="182" t="str">
        <f>K38</f>
        <v>CANIÇAL</v>
      </c>
      <c r="P56" s="183"/>
      <c r="Q56" s="184" t="str">
        <f>K37</f>
        <v>JUVENTUDE</v>
      </c>
      <c r="R56" s="88"/>
    </row>
    <row r="57" spans="1:18" ht="16.5" thickBot="1">
      <c r="A57" s="8"/>
      <c r="B57" s="56"/>
      <c r="C57" s="57"/>
      <c r="D57" s="57"/>
      <c r="E57" s="57"/>
      <c r="F57" s="58"/>
      <c r="G57" s="59"/>
      <c r="H57" s="58"/>
      <c r="I57" s="61"/>
      <c r="J57" s="8"/>
      <c r="K57" s="197"/>
      <c r="L57" s="2">
        <v>12</v>
      </c>
      <c r="M57" s="104">
        <v>25</v>
      </c>
      <c r="N57" s="89">
        <v>0.5</v>
      </c>
      <c r="O57" s="45" t="str">
        <f>K39</f>
        <v>ESFUMA</v>
      </c>
      <c r="P57" s="4"/>
      <c r="Q57" s="10" t="str">
        <f>O36</f>
        <v>XAVELHAS</v>
      </c>
      <c r="R57" s="6"/>
    </row>
    <row r="58" spans="1:18" ht="16.5" thickBot="1">
      <c r="A58" s="8"/>
      <c r="B58" s="221" t="s">
        <v>4</v>
      </c>
      <c r="C58" s="83">
        <v>10</v>
      </c>
      <c r="D58" s="74">
        <v>23</v>
      </c>
      <c r="E58" s="231">
        <v>0.4861111111111111</v>
      </c>
      <c r="F58" s="233" t="str">
        <f>B36</f>
        <v>MARÍTIMO "C"</v>
      </c>
      <c r="G58" s="77"/>
      <c r="H58" s="76" t="str">
        <f>F36</f>
        <v>BARREIRENSE</v>
      </c>
      <c r="I58" s="85"/>
      <c r="J58" s="8"/>
      <c r="K58" s="62"/>
      <c r="L58" s="63"/>
      <c r="M58" s="63"/>
      <c r="N58" s="69"/>
      <c r="O58" s="64"/>
      <c r="P58" s="65"/>
      <c r="Q58" s="64"/>
      <c r="R58" s="67"/>
    </row>
    <row r="59" spans="1:18" ht="15.75">
      <c r="A59" s="8"/>
      <c r="B59" s="222"/>
      <c r="C59" s="166">
        <v>11</v>
      </c>
      <c r="D59" s="165">
        <v>24</v>
      </c>
      <c r="E59" s="219">
        <v>0.4861111111111111</v>
      </c>
      <c r="F59" s="168" t="str">
        <f>B37</f>
        <v>NACIONAL "C"</v>
      </c>
      <c r="G59" s="163"/>
      <c r="H59" s="168" t="str">
        <f>B39</f>
        <v>PONTASSOLENSE</v>
      </c>
      <c r="I59" s="169"/>
      <c r="J59" s="8"/>
      <c r="K59" s="196" t="s">
        <v>5</v>
      </c>
      <c r="L59" s="179">
        <v>13</v>
      </c>
      <c r="M59" s="174">
        <v>26</v>
      </c>
      <c r="N59" s="176">
        <v>0.5</v>
      </c>
      <c r="O59" s="184" t="str">
        <f>K38</f>
        <v>CANIÇAL</v>
      </c>
      <c r="P59" s="183"/>
      <c r="Q59" s="184" t="str">
        <f>O36</f>
        <v>XAVELHAS</v>
      </c>
      <c r="R59" s="186"/>
    </row>
    <row r="60" spans="1:18" ht="15.75">
      <c r="A60" s="8"/>
      <c r="B60" s="222"/>
      <c r="C60" s="104">
        <v>12</v>
      </c>
      <c r="D60" s="232">
        <v>23</v>
      </c>
      <c r="E60" s="220">
        <v>0.5</v>
      </c>
      <c r="F60" s="9" t="str">
        <f>F38</f>
        <v>C. Lobos</v>
      </c>
      <c r="G60" s="3"/>
      <c r="H60" s="9" t="str">
        <f>F37</f>
        <v>LICEU</v>
      </c>
      <c r="I60" s="5"/>
      <c r="J60" s="8"/>
      <c r="K60" s="196"/>
      <c r="L60" s="78">
        <v>14</v>
      </c>
      <c r="M60" s="78">
        <v>25</v>
      </c>
      <c r="N60" s="75">
        <v>0.513888888888889</v>
      </c>
      <c r="O60" s="9" t="str">
        <f>K36</f>
        <v>SANTACRUZENSE</v>
      </c>
      <c r="P60" s="3"/>
      <c r="Q60" s="9" t="str">
        <f>K39</f>
        <v>ESFUMA</v>
      </c>
      <c r="R60" s="5"/>
    </row>
    <row r="61" spans="1:18" ht="16.5" thickBot="1">
      <c r="A61" s="8"/>
      <c r="B61" s="230"/>
      <c r="C61" s="245"/>
      <c r="D61" s="107"/>
      <c r="E61" s="246"/>
      <c r="F61" s="239" t="str">
        <f>B38</f>
        <v>1º DE MAIO</v>
      </c>
      <c r="G61" s="247"/>
      <c r="H61" s="239" t="str">
        <f>F39</f>
        <v>FOLGA</v>
      </c>
      <c r="I61" s="244"/>
      <c r="J61" s="8"/>
      <c r="K61" s="197"/>
      <c r="L61" s="191">
        <v>15</v>
      </c>
      <c r="M61" s="191">
        <v>26</v>
      </c>
      <c r="N61" s="181">
        <v>0.513888888888889</v>
      </c>
      <c r="O61" s="194" t="str">
        <f>K37</f>
        <v>JUVENTUDE</v>
      </c>
      <c r="P61" s="189"/>
      <c r="Q61" s="194" t="str">
        <f>O37</f>
        <v>CAMACHA</v>
      </c>
      <c r="R61" s="190"/>
    </row>
    <row r="62" spans="2:18" ht="6.75" customHeight="1" thickBot="1">
      <c r="B62" s="55"/>
      <c r="C62" s="57"/>
      <c r="D62" s="57"/>
      <c r="E62" s="57"/>
      <c r="F62" s="58"/>
      <c r="G62" s="59"/>
      <c r="H62" s="58"/>
      <c r="I62" s="61"/>
      <c r="J62" s="8"/>
      <c r="K62" s="90"/>
      <c r="L62" s="91"/>
      <c r="M62" s="91"/>
      <c r="N62" s="91"/>
      <c r="O62" s="92"/>
      <c r="P62" s="81"/>
      <c r="Q62" s="93"/>
      <c r="R62" s="81"/>
    </row>
    <row r="63" spans="2:15" ht="15.75">
      <c r="B63" s="221" t="s">
        <v>5</v>
      </c>
      <c r="C63" s="159">
        <v>13</v>
      </c>
      <c r="D63" s="158">
        <v>24</v>
      </c>
      <c r="E63" s="229">
        <v>0.5</v>
      </c>
      <c r="F63" s="162" t="str">
        <f>F37</f>
        <v>LICEU</v>
      </c>
      <c r="G63" s="156"/>
      <c r="H63" s="162" t="str">
        <f>B36</f>
        <v>MARÍTIMO "C"</v>
      </c>
      <c r="I63" s="171"/>
      <c r="J63" s="8"/>
      <c r="K63" s="1"/>
      <c r="L63" s="1"/>
      <c r="M63" s="1"/>
      <c r="N63" s="1"/>
      <c r="O63" s="1"/>
    </row>
    <row r="64" spans="2:15" ht="15.75">
      <c r="B64" s="222"/>
      <c r="C64" s="86">
        <v>14</v>
      </c>
      <c r="D64" s="78">
        <v>23</v>
      </c>
      <c r="E64" s="220">
        <v>0.513888888888889</v>
      </c>
      <c r="F64" s="9" t="str">
        <f>F36</f>
        <v>BARREIRENSE</v>
      </c>
      <c r="G64" s="3"/>
      <c r="H64" s="9" t="str">
        <f>B37</f>
        <v>NACIONAL "C"</v>
      </c>
      <c r="I64" s="5"/>
      <c r="J64" s="8"/>
      <c r="K64" s="1"/>
      <c r="L64" s="1"/>
      <c r="M64" s="1"/>
      <c r="N64" s="1"/>
      <c r="O64" s="1"/>
    </row>
    <row r="65" spans="2:15" ht="15.75">
      <c r="B65" s="222"/>
      <c r="C65" s="166">
        <v>15</v>
      </c>
      <c r="D65" s="165">
        <v>24</v>
      </c>
      <c r="E65" s="219">
        <v>0.513888888888889</v>
      </c>
      <c r="F65" s="168" t="str">
        <f>B39</f>
        <v>PONTASSOLENSE</v>
      </c>
      <c r="G65" s="163"/>
      <c r="H65" s="168" t="str">
        <f>B38</f>
        <v>1º DE MAIO</v>
      </c>
      <c r="I65" s="169"/>
      <c r="J65" s="8"/>
      <c r="K65" s="1"/>
      <c r="L65" s="1"/>
      <c r="M65" s="1"/>
      <c r="N65" s="1"/>
      <c r="O65" s="1"/>
    </row>
    <row r="66" spans="2:15" ht="16.5" thickBot="1">
      <c r="B66" s="230"/>
      <c r="C66" s="248"/>
      <c r="D66" s="242"/>
      <c r="E66" s="249">
        <v>0.513888888888889</v>
      </c>
      <c r="F66" s="243" t="str">
        <f>F38</f>
        <v>C. Lobos</v>
      </c>
      <c r="G66" s="247"/>
      <c r="H66" s="250" t="str">
        <f>F39</f>
        <v>FOLGA</v>
      </c>
      <c r="I66" s="244"/>
      <c r="J66" s="8"/>
      <c r="K66" s="1"/>
      <c r="L66" s="1"/>
      <c r="M66" s="1"/>
      <c r="N66" s="1"/>
      <c r="O66" s="1"/>
    </row>
    <row r="67" spans="10:15" ht="15.75" thickBot="1">
      <c r="J67" s="8"/>
      <c r="K67" s="1"/>
      <c r="L67" s="1"/>
      <c r="M67" s="1"/>
      <c r="N67" s="1"/>
      <c r="O67" s="1"/>
    </row>
    <row r="68" spans="2:15" ht="18.75">
      <c r="B68" s="209" t="s">
        <v>28</v>
      </c>
      <c r="C68" s="210"/>
      <c r="D68" s="210"/>
      <c r="E68" s="210"/>
      <c r="F68" s="210"/>
      <c r="G68" s="210"/>
      <c r="H68" s="210"/>
      <c r="I68" s="211"/>
      <c r="J68" s="8"/>
      <c r="K68" s="1"/>
      <c r="L68" s="1"/>
      <c r="M68" s="1"/>
      <c r="N68" s="1"/>
      <c r="O68" s="1"/>
    </row>
    <row r="69" spans="2:15" ht="18.75">
      <c r="B69" s="212" t="s">
        <v>29</v>
      </c>
      <c r="C69" s="213"/>
      <c r="D69" s="213"/>
      <c r="E69" s="213"/>
      <c r="F69" s="213"/>
      <c r="G69" s="213"/>
      <c r="H69" s="213"/>
      <c r="I69" s="214"/>
      <c r="J69" s="8"/>
      <c r="K69" s="1"/>
      <c r="L69" s="1"/>
      <c r="M69" s="1"/>
      <c r="N69" s="1"/>
      <c r="O69" s="1"/>
    </row>
    <row r="70" spans="2:15" ht="19.5" thickBot="1">
      <c r="B70" s="215"/>
      <c r="C70" s="216"/>
      <c r="D70" s="216"/>
      <c r="E70" s="216"/>
      <c r="F70" s="216"/>
      <c r="G70" s="216"/>
      <c r="H70" s="216"/>
      <c r="I70" s="217"/>
      <c r="J70" s="8"/>
      <c r="K70" s="1"/>
      <c r="L70" s="1"/>
      <c r="M70" s="1"/>
      <c r="N70" s="1"/>
      <c r="O70" s="1"/>
    </row>
    <row r="71" spans="10:15" ht="15.75" thickBot="1">
      <c r="J71" s="8"/>
      <c r="K71" s="1"/>
      <c r="L71" s="1"/>
      <c r="M71" s="1"/>
      <c r="N71" s="1"/>
      <c r="O71" s="1"/>
    </row>
    <row r="72" spans="2:15" ht="18.75">
      <c r="B72" s="209" t="s">
        <v>45</v>
      </c>
      <c r="C72" s="210"/>
      <c r="D72" s="210"/>
      <c r="E72" s="210"/>
      <c r="F72" s="210"/>
      <c r="G72" s="210"/>
      <c r="H72" s="210"/>
      <c r="I72" s="211"/>
      <c r="J72" s="8"/>
      <c r="K72" s="1"/>
      <c r="L72" s="1"/>
      <c r="M72" s="1"/>
      <c r="N72" s="1"/>
      <c r="O72" s="1"/>
    </row>
    <row r="73" spans="2:15" ht="18.75">
      <c r="B73" s="212" t="s">
        <v>46</v>
      </c>
      <c r="C73" s="213"/>
      <c r="D73" s="213"/>
      <c r="E73" s="213"/>
      <c r="F73" s="213"/>
      <c r="G73" s="213"/>
      <c r="H73" s="213"/>
      <c r="I73" s="214"/>
      <c r="J73" s="8"/>
      <c r="K73" s="1"/>
      <c r="L73" s="1"/>
      <c r="M73" s="1"/>
      <c r="N73" s="1"/>
      <c r="O73" s="1"/>
    </row>
    <row r="74" spans="2:15" ht="19.5" thickBot="1">
      <c r="B74" s="215"/>
      <c r="C74" s="216"/>
      <c r="D74" s="216"/>
      <c r="E74" s="216"/>
      <c r="F74" s="216"/>
      <c r="G74" s="216"/>
      <c r="H74" s="216"/>
      <c r="I74" s="217"/>
      <c r="J74" s="8"/>
      <c r="K74" s="1"/>
      <c r="L74" s="1"/>
      <c r="M74" s="1"/>
      <c r="N74" s="1"/>
      <c r="O74" s="1"/>
    </row>
    <row r="75" spans="10:15" ht="15">
      <c r="J75" s="8"/>
      <c r="K75" s="1"/>
      <c r="L75" s="1"/>
      <c r="M75" s="1"/>
      <c r="N75" s="1"/>
      <c r="O75" s="1"/>
    </row>
    <row r="76" spans="10:15" ht="15">
      <c r="J76" s="8"/>
      <c r="K76" s="1"/>
      <c r="L76" s="1"/>
      <c r="M76" s="1"/>
      <c r="N76" s="1"/>
      <c r="O76" s="1"/>
    </row>
    <row r="77" spans="10:15" ht="15">
      <c r="J77" s="8"/>
      <c r="K77" s="1"/>
      <c r="L77" s="1"/>
      <c r="M77" s="1"/>
      <c r="N77" s="1"/>
      <c r="O77" s="1"/>
    </row>
  </sheetData>
  <sheetProtection/>
  <mergeCells count="31">
    <mergeCell ref="B53:B56"/>
    <mergeCell ref="B58:B61"/>
    <mergeCell ref="B63:B66"/>
    <mergeCell ref="B72:I72"/>
    <mergeCell ref="B73:I74"/>
    <mergeCell ref="B68:I68"/>
    <mergeCell ref="B69:I70"/>
    <mergeCell ref="B15:B17"/>
    <mergeCell ref="B19:B21"/>
    <mergeCell ref="B23:B25"/>
    <mergeCell ref="K27:K29"/>
    <mergeCell ref="K31:K33"/>
    <mergeCell ref="B27:B29"/>
    <mergeCell ref="K59:K61"/>
    <mergeCell ref="L7:P7"/>
    <mergeCell ref="C35:G35"/>
    <mergeCell ref="K15:K17"/>
    <mergeCell ref="K19:K21"/>
    <mergeCell ref="K23:K25"/>
    <mergeCell ref="A2:R2"/>
    <mergeCell ref="A3:R3"/>
    <mergeCell ref="A5:R5"/>
    <mergeCell ref="B31:B33"/>
    <mergeCell ref="C7:G7"/>
    <mergeCell ref="L35:P35"/>
    <mergeCell ref="K43:K45"/>
    <mergeCell ref="K47:K49"/>
    <mergeCell ref="K51:K53"/>
    <mergeCell ref="K55:K57"/>
    <mergeCell ref="B43:B46"/>
    <mergeCell ref="B48:B51"/>
  </mergeCells>
  <printOptions horizontalCentered="1" verticalCentered="1"/>
  <pageMargins left="0" right="0" top="0" bottom="0" header="0" footer="0"/>
  <pageSetup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Filipe</dc:creator>
  <cp:keywords/>
  <dc:description/>
  <cp:lastModifiedBy> </cp:lastModifiedBy>
  <cp:lastPrinted>2018-01-16T12:21:31Z</cp:lastPrinted>
  <dcterms:created xsi:type="dcterms:W3CDTF">2013-07-11T17:55:53Z</dcterms:created>
  <dcterms:modified xsi:type="dcterms:W3CDTF">2018-01-16T12:44:20Z</dcterms:modified>
  <cp:category/>
  <cp:version/>
  <cp:contentType/>
  <cp:contentStatus/>
</cp:coreProperties>
</file>